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65" yWindow="4170" windowWidth="15480" windowHeight="6495" tabRatio="794"/>
  </bookViews>
  <sheets>
    <sheet name="Прайс-лист SAMSUNG 2013" sheetId="103" r:id="rId1"/>
    <sheet name="Настенные" sheetId="61" r:id="rId2"/>
    <sheet name="Полупром системы" sheetId="43" r:id="rId3"/>
    <sheet name="DVM S Наружные" sheetId="106" r:id="rId4"/>
    <sheet name="DVM S Внутренние" sheetId="107" r:id="rId5"/>
    <sheet name="DVM Plus IV Наружные" sheetId="88" r:id="rId6"/>
    <sheet name="DVM Plus IV Внутренние" sheetId="92" r:id="rId7"/>
    <sheet name="Вентиляционные установки" sheetId="93" r:id="rId8"/>
    <sheet name="Доп. оборудование" sheetId="81" r:id="rId9"/>
    <sheet name="last" sheetId="6" state="hidden" r:id="rId10"/>
  </sheets>
  <definedNames>
    <definedName name="_xlnm._FilterDatabase" localSheetId="9" hidden="1">last!$A$1:$C$1577</definedName>
    <definedName name="Excel_BuiltIn_Print_Area_0" localSheetId="4">#REF!</definedName>
    <definedName name="Excel_BuiltIn_Print_Area_0" localSheetId="3">#REF!</definedName>
    <definedName name="Excel_BuiltIn_Print_Area_0">#REF!</definedName>
    <definedName name="_xlnm.Print_Titles" localSheetId="6">'DVM Plus IV Внутренние'!$1:$4</definedName>
    <definedName name="_xlnm.Print_Titles" localSheetId="5">'DVM Plus IV Наружные'!$2:$4</definedName>
    <definedName name="_xlnm.Print_Titles" localSheetId="4">'DVM S Внутренние'!$1:$4</definedName>
    <definedName name="_xlnm.Print_Titles" localSheetId="3">'DVM S Наружные'!$2:$4</definedName>
    <definedName name="_xlnm.Print_Titles" localSheetId="7">'Вентиляционные установки'!$2:$4</definedName>
    <definedName name="_xlnm.Print_Titles" localSheetId="8">'Доп. оборудование'!$1:$3</definedName>
    <definedName name="_xlnm.Print_Titles" localSheetId="1">Настенные!$2:$4</definedName>
    <definedName name="_xlnm.Print_Titles" localSheetId="2">'Полупром системы'!$2:$4</definedName>
    <definedName name="_xlnm.Print_Area" localSheetId="6">'DVM Plus IV Внутренние'!$A$1:$R$194</definedName>
    <definedName name="_xlnm.Print_Area" localSheetId="5">'DVM Plus IV Наружные'!$A$1:$M$61</definedName>
    <definedName name="_xlnm.Print_Area" localSheetId="4">'DVM S Внутренние'!$A$1:$S$208</definedName>
    <definedName name="_xlnm.Print_Area" localSheetId="3">'DVM S Наружные'!$A$1:$N$61</definedName>
    <definedName name="_xlnm.Print_Area" localSheetId="9">last!$B$374:$C$393</definedName>
    <definedName name="_xlnm.Print_Area" localSheetId="7">'Вентиляционные установки'!$A$1:$I$35</definedName>
    <definedName name="_xlnm.Print_Area" localSheetId="8">'Доп. оборудование'!$A$1:$D$111</definedName>
    <definedName name="_xlnm.Print_Area" localSheetId="1">Настенные!$A$1:$J$52</definedName>
    <definedName name="_xlnm.Print_Area" localSheetId="2">'Полупром системы'!$A$1:$M$101</definedName>
    <definedName name="_xlnm.Print_Area" localSheetId="0">'Прайс-лист SAMSUNG 2013'!$A$1:$K$39</definedName>
  </definedNames>
  <calcPr calcId="145621"/>
</workbook>
</file>

<file path=xl/calcChain.xml><?xml version="1.0" encoding="utf-8"?>
<calcChain xmlns="http://schemas.openxmlformats.org/spreadsheetml/2006/main">
  <c r="C39" i="81" l="1"/>
  <c r="C73" i="81"/>
  <c r="C72" i="81"/>
  <c r="C38" i="81"/>
  <c r="C47" i="81"/>
  <c r="C46" i="81"/>
  <c r="C45" i="81"/>
  <c r="C44" i="81"/>
  <c r="C43" i="81"/>
  <c r="C69" i="81"/>
  <c r="C68" i="81"/>
  <c r="C66" i="81"/>
  <c r="C65" i="81"/>
  <c r="C56" i="81"/>
  <c r="C53" i="81"/>
  <c r="C51" i="81"/>
  <c r="C85" i="81"/>
  <c r="C81" i="81"/>
  <c r="C84" i="81"/>
  <c r="C83" i="81"/>
  <c r="C82" i="81"/>
  <c r="C87" i="81"/>
  <c r="C89" i="81"/>
  <c r="C98" i="81"/>
  <c r="C109" i="81"/>
  <c r="C107" i="81"/>
  <c r="C106" i="81"/>
  <c r="C90" i="81"/>
  <c r="C14" i="81"/>
  <c r="C12" i="81"/>
  <c r="C16" i="81"/>
  <c r="C17" i="81"/>
  <c r="C29" i="81"/>
  <c r="C25" i="81"/>
  <c r="C30" i="81"/>
  <c r="C28" i="81"/>
  <c r="C26" i="81"/>
  <c r="C24" i="81"/>
  <c r="C23" i="81"/>
  <c r="C22" i="81"/>
  <c r="C20" i="81"/>
  <c r="C19" i="81"/>
  <c r="C11" i="81"/>
  <c r="C10" i="81"/>
  <c r="C70" i="81"/>
  <c r="C64" i="81"/>
  <c r="C62" i="81"/>
  <c r="C61" i="81"/>
  <c r="C59" i="81"/>
  <c r="C58" i="81"/>
  <c r="C55" i="81"/>
  <c r="C54" i="81"/>
  <c r="C50" i="81"/>
  <c r="C49" i="81"/>
  <c r="E47" i="61"/>
  <c r="E46" i="61"/>
  <c r="I47" i="61"/>
  <c r="H47" i="61"/>
  <c r="G47" i="61"/>
  <c r="F47" i="61"/>
  <c r="I46" i="61"/>
  <c r="I48" i="61" s="1"/>
  <c r="H46" i="61"/>
  <c r="H48" i="61" s="1"/>
  <c r="G46" i="61"/>
  <c r="G48" i="61" s="1"/>
  <c r="F46" i="61"/>
  <c r="F48" i="61" s="1"/>
  <c r="E48" i="61" l="1"/>
  <c r="F33" i="93"/>
  <c r="H30" i="93"/>
  <c r="F30" i="93"/>
  <c r="I205" i="107"/>
  <c r="I206" i="107"/>
  <c r="J202" i="107"/>
  <c r="I202" i="107"/>
  <c r="H189" i="107"/>
  <c r="H188" i="107"/>
  <c r="J185" i="107"/>
  <c r="I185" i="107"/>
  <c r="H185" i="107"/>
  <c r="N150" i="107"/>
  <c r="E114" i="107"/>
  <c r="I132" i="107"/>
  <c r="H132" i="107"/>
  <c r="G132" i="107"/>
  <c r="F132" i="107"/>
  <c r="E119" i="107"/>
  <c r="J76" i="107"/>
  <c r="J75" i="107"/>
  <c r="J77" i="107" s="1"/>
  <c r="F76" i="107"/>
  <c r="F75" i="107"/>
  <c r="G172" i="107"/>
  <c r="G171" i="107"/>
  <c r="I168" i="107"/>
  <c r="H168" i="107"/>
  <c r="G168" i="107"/>
  <c r="N155" i="107"/>
  <c r="N154" i="107"/>
  <c r="N153" i="107"/>
  <c r="R150" i="107"/>
  <c r="Q150" i="107"/>
  <c r="P150" i="107"/>
  <c r="O150" i="107"/>
  <c r="J137" i="107"/>
  <c r="J136" i="107"/>
  <c r="J135" i="107"/>
  <c r="P132" i="107"/>
  <c r="O132" i="107"/>
  <c r="N132" i="107"/>
  <c r="M132" i="107"/>
  <c r="L132" i="107"/>
  <c r="J132" i="107"/>
  <c r="E118" i="107"/>
  <c r="E117" i="107"/>
  <c r="P114" i="107"/>
  <c r="O114" i="107"/>
  <c r="N114" i="107"/>
  <c r="M114" i="107"/>
  <c r="L114" i="107"/>
  <c r="J114" i="107"/>
  <c r="I114" i="107"/>
  <c r="H114" i="107"/>
  <c r="G114" i="107"/>
  <c r="F114" i="107"/>
  <c r="I101" i="107"/>
  <c r="I100" i="107"/>
  <c r="P96" i="107"/>
  <c r="O96" i="107"/>
  <c r="N96" i="107"/>
  <c r="M96" i="107"/>
  <c r="L96" i="107"/>
  <c r="J96" i="107"/>
  <c r="I96" i="107"/>
  <c r="P95" i="107"/>
  <c r="O95" i="107"/>
  <c r="N95" i="107"/>
  <c r="M95" i="107"/>
  <c r="L95" i="107"/>
  <c r="J95" i="107"/>
  <c r="I95" i="107"/>
  <c r="F81" i="107"/>
  <c r="F80" i="107"/>
  <c r="K76" i="107"/>
  <c r="I76" i="107"/>
  <c r="H76" i="107"/>
  <c r="G76" i="107"/>
  <c r="K75" i="107"/>
  <c r="I75" i="107"/>
  <c r="I77" i="107" s="1"/>
  <c r="H75" i="107"/>
  <c r="G75" i="107"/>
  <c r="J61" i="107"/>
  <c r="J60" i="107"/>
  <c r="L56" i="107"/>
  <c r="J56" i="107"/>
  <c r="L55" i="107"/>
  <c r="J55" i="107"/>
  <c r="F41" i="107"/>
  <c r="F40" i="107"/>
  <c r="H36" i="107"/>
  <c r="G36" i="107"/>
  <c r="F36" i="107"/>
  <c r="H35" i="107"/>
  <c r="G35" i="107"/>
  <c r="F35" i="107"/>
  <c r="F21" i="107"/>
  <c r="F20" i="107"/>
  <c r="L17" i="107"/>
  <c r="J17" i="107"/>
  <c r="I17" i="107"/>
  <c r="H17" i="107"/>
  <c r="G17" i="107"/>
  <c r="F17" i="107"/>
  <c r="G28" i="106"/>
  <c r="N28" i="106"/>
  <c r="N22" i="106"/>
  <c r="E59" i="106"/>
  <c r="E58" i="106"/>
  <c r="E56" i="106"/>
  <c r="E55" i="106"/>
  <c r="E54" i="106"/>
  <c r="E53" i="106"/>
  <c r="E51" i="106"/>
  <c r="E50" i="106"/>
  <c r="E49" i="106"/>
  <c r="E47" i="106"/>
  <c r="E46" i="106"/>
  <c r="E44" i="106"/>
  <c r="E43" i="106"/>
  <c r="E42" i="106"/>
  <c r="E40" i="106"/>
  <c r="E39" i="106"/>
  <c r="E38" i="106"/>
  <c r="E37" i="106"/>
  <c r="E36" i="106"/>
  <c r="E35" i="106"/>
  <c r="E34" i="106"/>
  <c r="M28" i="106"/>
  <c r="L28" i="106"/>
  <c r="K28" i="106"/>
  <c r="J28" i="106"/>
  <c r="I28" i="106"/>
  <c r="H28" i="106"/>
  <c r="M22" i="106"/>
  <c r="L22" i="106"/>
  <c r="K22" i="106"/>
  <c r="J22" i="106"/>
  <c r="I22" i="106"/>
  <c r="H22" i="106"/>
  <c r="G22" i="106"/>
  <c r="F16" i="106"/>
  <c r="E16" i="106"/>
  <c r="D16" i="106"/>
  <c r="F10" i="106"/>
  <c r="E10" i="106"/>
  <c r="D10" i="106"/>
  <c r="D12" i="93"/>
  <c r="G77" i="43"/>
  <c r="F37" i="107" l="1"/>
  <c r="I97" i="107"/>
  <c r="N97" i="107"/>
  <c r="H77" i="107"/>
  <c r="M97" i="107"/>
  <c r="G37" i="107"/>
  <c r="L57" i="107"/>
  <c r="J97" i="107"/>
  <c r="O97" i="107"/>
  <c r="F77" i="107"/>
  <c r="K77" i="107"/>
  <c r="P97" i="107"/>
  <c r="G77" i="107"/>
  <c r="L97" i="107"/>
  <c r="H37" i="107"/>
  <c r="J57" i="107"/>
  <c r="E35" i="92" l="1"/>
  <c r="F35" i="92"/>
  <c r="G35" i="92"/>
  <c r="I35" i="92"/>
  <c r="K35" i="92"/>
  <c r="E51" i="88" l="1"/>
  <c r="E50" i="88"/>
  <c r="E49" i="88"/>
  <c r="G101" i="43" l="1"/>
  <c r="G100" i="43"/>
  <c r="I96" i="43"/>
  <c r="G96" i="43"/>
  <c r="I95" i="43"/>
  <c r="G95" i="43"/>
  <c r="G78" i="43"/>
  <c r="G76" i="43"/>
  <c r="G75" i="43"/>
  <c r="M71" i="43"/>
  <c r="L71" i="43"/>
  <c r="K71" i="43"/>
  <c r="J71" i="43"/>
  <c r="I71" i="43"/>
  <c r="G71" i="43"/>
  <c r="M70" i="43"/>
  <c r="L70" i="43"/>
  <c r="K70" i="43"/>
  <c r="J70" i="43"/>
  <c r="I70" i="43"/>
  <c r="G70" i="43"/>
  <c r="C105" i="81"/>
  <c r="C103" i="81"/>
  <c r="C102" i="81"/>
  <c r="C100" i="81"/>
  <c r="C99" i="81"/>
  <c r="C97" i="81"/>
  <c r="C96" i="81"/>
  <c r="C95" i="81"/>
  <c r="C93" i="81"/>
  <c r="C92" i="81"/>
  <c r="E59" i="88"/>
  <c r="E58" i="88"/>
  <c r="E47" i="88"/>
  <c r="E46" i="88"/>
  <c r="E56" i="88"/>
  <c r="E55" i="88"/>
  <c r="E54" i="88"/>
  <c r="E53" i="88"/>
  <c r="E44" i="88"/>
  <c r="E43" i="88"/>
  <c r="E42" i="88"/>
  <c r="E40" i="88"/>
  <c r="E39" i="88"/>
  <c r="E38" i="88"/>
  <c r="E37" i="88"/>
  <c r="E36" i="88"/>
  <c r="E35" i="88"/>
  <c r="E34" i="88"/>
  <c r="G72" i="43" l="1"/>
  <c r="K72" i="43"/>
  <c r="L72" i="43"/>
  <c r="G97" i="43"/>
  <c r="I97" i="43"/>
  <c r="I72" i="43"/>
  <c r="M72" i="43"/>
  <c r="J72" i="43"/>
  <c r="F23" i="93" l="1"/>
  <c r="H20" i="93"/>
  <c r="F20" i="93"/>
  <c r="D13" i="93"/>
  <c r="H9" i="93"/>
  <c r="G9" i="93"/>
  <c r="F9" i="93"/>
  <c r="E9" i="93"/>
  <c r="D9" i="93"/>
  <c r="F192" i="92"/>
  <c r="F191" i="92"/>
  <c r="H188" i="92"/>
  <c r="G188" i="92"/>
  <c r="F188" i="92"/>
  <c r="M175" i="92"/>
  <c r="M174" i="92"/>
  <c r="M173" i="92"/>
  <c r="Q170" i="92"/>
  <c r="P170" i="92"/>
  <c r="O170" i="92"/>
  <c r="N170" i="92"/>
  <c r="M170" i="92"/>
  <c r="I157" i="92"/>
  <c r="I156" i="92"/>
  <c r="I155" i="92"/>
  <c r="O152" i="92"/>
  <c r="N152" i="92"/>
  <c r="M152" i="92"/>
  <c r="L152" i="92"/>
  <c r="K152" i="92"/>
  <c r="I152" i="92"/>
  <c r="E139" i="92"/>
  <c r="E138" i="92"/>
  <c r="E137" i="92"/>
  <c r="O134" i="92"/>
  <c r="K134" i="92"/>
  <c r="N134" i="92"/>
  <c r="M134" i="92"/>
  <c r="L134" i="92"/>
  <c r="I134" i="92"/>
  <c r="H134" i="92"/>
  <c r="G134" i="92"/>
  <c r="E134" i="92"/>
  <c r="F134" i="92"/>
  <c r="H121" i="92"/>
  <c r="H120" i="92"/>
  <c r="O116" i="92"/>
  <c r="N116" i="92"/>
  <c r="M116" i="92"/>
  <c r="L116" i="92"/>
  <c r="K116" i="92"/>
  <c r="I116" i="92"/>
  <c r="H116" i="92"/>
  <c r="O115" i="92"/>
  <c r="N115" i="92"/>
  <c r="M115" i="92"/>
  <c r="L115" i="92"/>
  <c r="K115" i="92"/>
  <c r="I115" i="92"/>
  <c r="H115" i="92"/>
  <c r="E100" i="92"/>
  <c r="E101" i="92"/>
  <c r="F96" i="92"/>
  <c r="F95" i="92"/>
  <c r="J96" i="92"/>
  <c r="H96" i="92"/>
  <c r="G96" i="92"/>
  <c r="J95" i="92"/>
  <c r="H95" i="92"/>
  <c r="G95" i="92"/>
  <c r="I81" i="92"/>
  <c r="I80" i="92"/>
  <c r="K76" i="92"/>
  <c r="I76" i="92"/>
  <c r="K75" i="92"/>
  <c r="I75" i="92"/>
  <c r="F55" i="92"/>
  <c r="F56" i="92"/>
  <c r="E61" i="92"/>
  <c r="E60" i="92"/>
  <c r="E56" i="92"/>
  <c r="E55" i="92"/>
  <c r="G56" i="92"/>
  <c r="G55" i="92"/>
  <c r="E41" i="92"/>
  <c r="E40" i="92"/>
  <c r="K36" i="92"/>
  <c r="K37" i="92" s="1"/>
  <c r="I36" i="92"/>
  <c r="G36" i="92"/>
  <c r="G37" i="92" s="1"/>
  <c r="F36" i="92"/>
  <c r="F37" i="92" s="1"/>
  <c r="E36" i="92"/>
  <c r="E21" i="92"/>
  <c r="E20" i="92"/>
  <c r="K17" i="92"/>
  <c r="I17" i="92"/>
  <c r="H17" i="92"/>
  <c r="G17" i="92"/>
  <c r="F17" i="92"/>
  <c r="E17" i="92"/>
  <c r="L117" i="92" l="1"/>
  <c r="K117" i="92"/>
  <c r="O117" i="92"/>
  <c r="M117" i="92"/>
  <c r="G97" i="92"/>
  <c r="H117" i="92"/>
  <c r="F97" i="92"/>
  <c r="I117" i="92"/>
  <c r="N117" i="92"/>
  <c r="J97" i="92"/>
  <c r="H97" i="92"/>
  <c r="E57" i="92"/>
  <c r="F57" i="92"/>
  <c r="I77" i="92"/>
  <c r="K77" i="92"/>
  <c r="I37" i="92"/>
  <c r="E37" i="92"/>
  <c r="G28" i="88"/>
  <c r="M28" i="88"/>
  <c r="L28" i="88"/>
  <c r="K28" i="88"/>
  <c r="J28" i="88"/>
  <c r="I28" i="88"/>
  <c r="H28" i="88"/>
  <c r="M22" i="88"/>
  <c r="L22" i="88"/>
  <c r="K22" i="88"/>
  <c r="J22" i="88"/>
  <c r="I22" i="88"/>
  <c r="H22" i="88"/>
  <c r="G22" i="88"/>
  <c r="F16" i="88"/>
  <c r="E16" i="88"/>
  <c r="D16" i="88"/>
  <c r="F10" i="88"/>
  <c r="E10" i="88"/>
  <c r="D10" i="88"/>
  <c r="G53" i="43"/>
  <c r="G52" i="43"/>
  <c r="M48" i="43"/>
  <c r="L48" i="43"/>
  <c r="K48" i="43"/>
  <c r="J48" i="43"/>
  <c r="I48" i="43"/>
  <c r="G48" i="43"/>
  <c r="M47" i="43"/>
  <c r="L47" i="43"/>
  <c r="K47" i="43"/>
  <c r="J47" i="43"/>
  <c r="I47" i="43"/>
  <c r="G47" i="43"/>
  <c r="M46" i="43"/>
  <c r="L46" i="43"/>
  <c r="K46" i="43"/>
  <c r="J46" i="43"/>
  <c r="I46" i="43"/>
  <c r="G46" i="43"/>
  <c r="E28" i="43"/>
  <c r="E27" i="43"/>
  <c r="H23" i="43"/>
  <c r="G23" i="43"/>
  <c r="F23" i="43"/>
  <c r="H22" i="43"/>
  <c r="G22" i="43"/>
  <c r="F22" i="43"/>
  <c r="H21" i="43"/>
  <c r="G21" i="43"/>
  <c r="F21" i="43"/>
  <c r="E23" i="43"/>
  <c r="E22" i="43"/>
  <c r="E21" i="43"/>
  <c r="F32" i="61"/>
  <c r="G32" i="61"/>
  <c r="G31" i="61"/>
  <c r="F31" i="61"/>
  <c r="G17" i="61"/>
  <c r="G16" i="61"/>
  <c r="F17" i="61"/>
  <c r="F16" i="61"/>
  <c r="F33" i="61" l="1"/>
  <c r="K49" i="43"/>
  <c r="G49" i="43"/>
  <c r="J49" i="43"/>
  <c r="I49" i="43"/>
  <c r="M49" i="43"/>
  <c r="L49" i="43"/>
  <c r="G33" i="61"/>
  <c r="G18" i="61"/>
  <c r="F18" i="61"/>
  <c r="G24" i="43" l="1"/>
  <c r="G57" i="92"/>
  <c r="E24" i="43"/>
  <c r="H24" i="43"/>
  <c r="F24" i="43"/>
</calcChain>
</file>

<file path=xl/sharedStrings.xml><?xml version="1.0" encoding="utf-8"?>
<sst xmlns="http://schemas.openxmlformats.org/spreadsheetml/2006/main" count="1876" uniqueCount="509">
  <si>
    <t>Блоки кассетного типа четырехпоточные</t>
  </si>
  <si>
    <t xml:space="preserve">Внутренний блок </t>
  </si>
  <si>
    <t xml:space="preserve">Пульт управления    </t>
  </si>
  <si>
    <t>Боки кассетного типа четырехпоточные (600х600)</t>
  </si>
  <si>
    <t xml:space="preserve">Пульт управления  </t>
  </si>
  <si>
    <t>Блоки кассетного типа двухпоточные</t>
  </si>
  <si>
    <t xml:space="preserve">Пульт управления                        </t>
  </si>
  <si>
    <t xml:space="preserve">проводной </t>
  </si>
  <si>
    <t>Блоки кассетного типа однопоточные</t>
  </si>
  <si>
    <t>Блоки канального типа низконапорные</t>
  </si>
  <si>
    <t>Блоки канального типа высоконапорные</t>
  </si>
  <si>
    <t>Блоки напольного типа (в корпусе)</t>
  </si>
  <si>
    <t>Вентиляционная установка</t>
  </si>
  <si>
    <t>Расход воздуха</t>
  </si>
  <si>
    <t xml:space="preserve">Установка </t>
  </si>
  <si>
    <t>Установка</t>
  </si>
  <si>
    <t>Розничная цена</t>
  </si>
  <si>
    <t>Мин.~ном.~макс.</t>
  </si>
  <si>
    <t>Блоки канального типа средненапорные</t>
  </si>
  <si>
    <r>
      <t>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/ч</t>
    </r>
  </si>
  <si>
    <t>Модель</t>
  </si>
  <si>
    <t>Холодопроизводительность</t>
  </si>
  <si>
    <t>кВт</t>
  </si>
  <si>
    <t>Дополнительное оборудование</t>
  </si>
  <si>
    <t>Теплопроизводительность</t>
  </si>
  <si>
    <t>Внутренний блок</t>
  </si>
  <si>
    <t>Наружный блок</t>
  </si>
  <si>
    <t xml:space="preserve">ИТОГО </t>
  </si>
  <si>
    <t>Пульт управления</t>
  </si>
  <si>
    <t>проводной</t>
  </si>
  <si>
    <t>руб.</t>
  </si>
  <si>
    <t>ДЕКОРАТИВНАЯ ПАНЕЛЬ</t>
  </si>
  <si>
    <t>ИТОГО</t>
  </si>
  <si>
    <t>Декоративная панель</t>
  </si>
  <si>
    <t xml:space="preserve"> </t>
  </si>
  <si>
    <t xml:space="preserve">Пульт управления   </t>
  </si>
  <si>
    <t>Название</t>
  </si>
  <si>
    <t>Проводной пульт управления</t>
  </si>
  <si>
    <t>Кондиционеры настенного типа</t>
  </si>
  <si>
    <t>Класс мощности</t>
  </si>
  <si>
    <t>Inverter</t>
  </si>
  <si>
    <t>R-410A</t>
  </si>
  <si>
    <t>Разделы:</t>
  </si>
  <si>
    <t>Вентиляционные установки</t>
  </si>
  <si>
    <t>Номинальная холодопроизводительность</t>
  </si>
  <si>
    <t>Номинальная теплопроизводительность</t>
  </si>
  <si>
    <t>ВНУТРЕННИЙ БЛОК</t>
  </si>
  <si>
    <t>НАРУЖНЫЙ БЛОК</t>
  </si>
  <si>
    <t>ДОПОЛНИТЕЛЬНОЕ ОБОРУДОВАНИЕ</t>
  </si>
  <si>
    <t>Модель для поиска</t>
  </si>
  <si>
    <t>Розница</t>
  </si>
  <si>
    <t>AQ09ESGNSER</t>
  </si>
  <si>
    <t>AQ09ESGXSER</t>
  </si>
  <si>
    <t>AQ09EWGNSER</t>
  </si>
  <si>
    <t>AQ09EWGXSER</t>
  </si>
  <si>
    <t>AQ12ESGNSER</t>
  </si>
  <si>
    <t>AQ12ESGXSER</t>
  </si>
  <si>
    <t>AQ12EWGNSER</t>
  </si>
  <si>
    <t>AQ12EWGXSER</t>
  </si>
  <si>
    <t>AVXC2H056EE</t>
  </si>
  <si>
    <t>AVXC2H071EE</t>
  </si>
  <si>
    <t>AVXCMH028EE</t>
  </si>
  <si>
    <t>AVXCMH036EE</t>
  </si>
  <si>
    <t>AVXCMH056EE</t>
  </si>
  <si>
    <t>AVXCMH060EE</t>
  </si>
  <si>
    <t>AVXCSH022EE</t>
  </si>
  <si>
    <t>AVXCSH028EE</t>
  </si>
  <si>
    <t>AVXCSH036EE</t>
  </si>
  <si>
    <t>AVXDUH056EE</t>
  </si>
  <si>
    <t>AVXDUH071EE</t>
  </si>
  <si>
    <t>AVXDUH090EE</t>
  </si>
  <si>
    <t>AVXDUH112EE</t>
  </si>
  <si>
    <t>AVXDUH128EE</t>
  </si>
  <si>
    <t>AVXDUH140EE</t>
  </si>
  <si>
    <t>AVXTJH028EE</t>
  </si>
  <si>
    <t>AVXTJH036EE</t>
  </si>
  <si>
    <t>AVXTJH056EE</t>
  </si>
  <si>
    <t>AVXWVH022EE</t>
  </si>
  <si>
    <t>AVXWVH028EE</t>
  </si>
  <si>
    <t>AVXWVH036EE</t>
  </si>
  <si>
    <t>AVXWVH056EE</t>
  </si>
  <si>
    <t>AVXWVH071EE</t>
  </si>
  <si>
    <t>MCM-A202D</t>
  </si>
  <si>
    <t>MCM-C200</t>
  </si>
  <si>
    <t>MCU-Y4NEE</t>
  </si>
  <si>
    <t>MCU-Y4NEE1</t>
  </si>
  <si>
    <t>MCU-Y6NEE</t>
  </si>
  <si>
    <t>MEV-A13SA</t>
  </si>
  <si>
    <t>MEV-A16SA</t>
  </si>
  <si>
    <t>MIM-B07</t>
  </si>
  <si>
    <t>MIM-B12</t>
  </si>
  <si>
    <t>MIM-B14</t>
  </si>
  <si>
    <t>MIM-D00A</t>
  </si>
  <si>
    <t>MR-DH00</t>
  </si>
  <si>
    <t>MRK-A00</t>
  </si>
  <si>
    <t>MRW-TA</t>
  </si>
  <si>
    <t>MWR-VH02</t>
  </si>
  <si>
    <t>MWR-WE10</t>
  </si>
  <si>
    <t>MXD-A16K1X025A</t>
  </si>
  <si>
    <t>MXD-A22K1X050A</t>
  </si>
  <si>
    <t>MXD-A22K2X075A</t>
  </si>
  <si>
    <t>MXD-A22K2X100A</t>
  </si>
  <si>
    <t>MXJ-HA2512K</t>
  </si>
  <si>
    <t>MXJ-HA3115K</t>
  </si>
  <si>
    <t>MXJ-HA3819K</t>
  </si>
  <si>
    <t>MXJ-T3100K</t>
  </si>
  <si>
    <t>MXJ-T3800K</t>
  </si>
  <si>
    <t>MXJ-T3819K</t>
  </si>
  <si>
    <t>MXJ-T4422K</t>
  </si>
  <si>
    <t>MXJ-YA1500K</t>
  </si>
  <si>
    <t>MXJ-YA1509K</t>
  </si>
  <si>
    <t>MXJ-YA2500K</t>
  </si>
  <si>
    <t>MXJ-YA2512L</t>
  </si>
  <si>
    <t>MXJ-YA2812K</t>
  </si>
  <si>
    <t>MXJ-YA2815K</t>
  </si>
  <si>
    <t>MXJ-YA3100K</t>
  </si>
  <si>
    <t>MXJ-YA3119K</t>
  </si>
  <si>
    <t>MXJ-YA3800K</t>
  </si>
  <si>
    <t>MXJ-YA3819K</t>
  </si>
  <si>
    <t>MXJ-YA4422K</t>
  </si>
  <si>
    <t>ND022LHXEB</t>
  </si>
  <si>
    <t>ND022QHXEB</t>
  </si>
  <si>
    <t>ND028LHXEB</t>
  </si>
  <si>
    <t>ND028QHXEB</t>
  </si>
  <si>
    <t>ND036LHXEB</t>
  </si>
  <si>
    <t>ND036QHXEB</t>
  </si>
  <si>
    <t>ND0454HXEA</t>
  </si>
  <si>
    <t>ND045LHXEB</t>
  </si>
  <si>
    <t>ND045QHXEB</t>
  </si>
  <si>
    <t>ND0564HXEA</t>
  </si>
  <si>
    <t>ND056LHXEB</t>
  </si>
  <si>
    <t>ND056QHXEB</t>
  </si>
  <si>
    <t>ND0714HXEA</t>
  </si>
  <si>
    <t>ND071LHXEA</t>
  </si>
  <si>
    <t>ND071QHXEB</t>
  </si>
  <si>
    <t>ND0904HXEA</t>
  </si>
  <si>
    <t>ND090LHXEA</t>
  </si>
  <si>
    <t>ND1124HXEA</t>
  </si>
  <si>
    <t>ND112HHXEB</t>
  </si>
  <si>
    <t>ND112LHXEA</t>
  </si>
  <si>
    <t>ND1284HXEA</t>
  </si>
  <si>
    <t>ND128HHXEB</t>
  </si>
  <si>
    <t>ND128LHXEA</t>
  </si>
  <si>
    <t>ND1404HXEA</t>
  </si>
  <si>
    <t>ND140HHXEB</t>
  </si>
  <si>
    <t>ND140LHXEA</t>
  </si>
  <si>
    <t>ND220HHXEA</t>
  </si>
  <si>
    <t>ND280HHXEA</t>
  </si>
  <si>
    <t>NS0524SXEC</t>
  </si>
  <si>
    <t>NS052CSXEC</t>
  </si>
  <si>
    <t>NS052SSXEC</t>
  </si>
  <si>
    <t>NS0714SXEC</t>
  </si>
  <si>
    <t>NS071CSXEC</t>
  </si>
  <si>
    <t>NS071SSXEC</t>
  </si>
  <si>
    <t>NS1004SXEC</t>
  </si>
  <si>
    <t>NS100SSXEC</t>
  </si>
  <si>
    <t>NS1404SXEC</t>
  </si>
  <si>
    <t>NS140SSXEC</t>
  </si>
  <si>
    <t>P2SMA</t>
  </si>
  <si>
    <t>PC4NUSKE</t>
  </si>
  <si>
    <t>PMSMA</t>
  </si>
  <si>
    <t>PSSMA</t>
  </si>
  <si>
    <t>RC052SHXEC</t>
  </si>
  <si>
    <t>RC071SHXEC</t>
  </si>
  <si>
    <t>RC100SHXEC</t>
  </si>
  <si>
    <t>RC100SHXGC</t>
  </si>
  <si>
    <t>RC140SHXEC</t>
  </si>
  <si>
    <t>RC140SHXGC</t>
  </si>
  <si>
    <t>RD040MHXEA</t>
  </si>
  <si>
    <t>RD040MHXGA</t>
  </si>
  <si>
    <t>RD050MHXEA</t>
  </si>
  <si>
    <t>RD050MHXGA</t>
  </si>
  <si>
    <t>RD060MHXEA</t>
  </si>
  <si>
    <t>RD060MHXGA</t>
  </si>
  <si>
    <t>RD080HHXGB</t>
  </si>
  <si>
    <t>RD080HRXGB</t>
  </si>
  <si>
    <t>RD100HHXGB</t>
  </si>
  <si>
    <t>RD100HRXGB</t>
  </si>
  <si>
    <t>RD120HHXGB</t>
  </si>
  <si>
    <t>RD120HRXGB</t>
  </si>
  <si>
    <t>RD140HHXGB</t>
  </si>
  <si>
    <t>RD140HRXGB</t>
  </si>
  <si>
    <t>RD160HHXGB</t>
  </si>
  <si>
    <t>RD160HRXGB</t>
  </si>
  <si>
    <t>RD180HHXGB</t>
  </si>
  <si>
    <t>RD180HRXGB</t>
  </si>
  <si>
    <t>RD200HHXGB</t>
  </si>
  <si>
    <t>RD200HRXGB</t>
  </si>
  <si>
    <t>RHF025EE</t>
  </si>
  <si>
    <t>RHF035EE</t>
  </si>
  <si>
    <t>RHF050EE</t>
  </si>
  <si>
    <t>RHF050KHEA</t>
  </si>
  <si>
    <t>RHF080EE</t>
  </si>
  <si>
    <t>RHF100EE</t>
  </si>
  <si>
    <t>RHF100KHEA</t>
  </si>
  <si>
    <t>TH026EAV1</t>
  </si>
  <si>
    <t>TH035EAV1</t>
  </si>
  <si>
    <t>TH052EAV1</t>
  </si>
  <si>
    <t>TH060EAV1</t>
  </si>
  <si>
    <t>UH026EAV1</t>
  </si>
  <si>
    <t>UH035EAV1</t>
  </si>
  <si>
    <t>UH052EAV1</t>
  </si>
  <si>
    <t>UH060EAV1</t>
  </si>
  <si>
    <t>Рекомендованные розничные цены на оборудование SAMSUNG для использования юридическими лицами (частными предпринимателями), реализующими оборудование на территории Российской Федерации.</t>
  </si>
  <si>
    <t>100 (3ф)</t>
  </si>
  <si>
    <t>140 (3ф)</t>
  </si>
  <si>
    <t>приемник ИК сигнала</t>
  </si>
  <si>
    <t xml:space="preserve">инфракрасный  </t>
  </si>
  <si>
    <t>инфракрасный</t>
  </si>
  <si>
    <t>DVM Plus IV
Наружные блоки</t>
  </si>
  <si>
    <t>DVM Mini</t>
  </si>
  <si>
    <t>DVM Plus IV Heat Pump</t>
  </si>
  <si>
    <t>DVM Plus IV Heat Recovery</t>
  </si>
  <si>
    <t>Розничная цена, руб.</t>
  </si>
  <si>
    <t>DVM Mini (1ф)</t>
  </si>
  <si>
    <t>Электронный расширительный Клапан</t>
  </si>
  <si>
    <t>MEV-A-SA</t>
  </si>
  <si>
    <t>Внутренний блок с инфракрасным пультом управления</t>
  </si>
  <si>
    <t>0,99~2,60~3,50</t>
  </si>
  <si>
    <t>0,98~3,30~5,00</t>
  </si>
  <si>
    <t>0,99~3,50~4,20</t>
  </si>
  <si>
    <t>0,98~4,00~5,50</t>
  </si>
  <si>
    <t>1,60~4,70~6,00</t>
  </si>
  <si>
    <t>1,30~5,50~9,00</t>
  </si>
  <si>
    <t>1,80~5,80~6,50</t>
  </si>
  <si>
    <t>1,80~7,00~10,00</t>
  </si>
  <si>
    <t>1,30~5,10~5,90</t>
  </si>
  <si>
    <t>1,20~5,70~6,70</t>
  </si>
  <si>
    <t>2,10~7,00~8,00</t>
  </si>
  <si>
    <t>1,50~7,70~8,00</t>
  </si>
  <si>
    <t>2,40~10,00~10,80</t>
  </si>
  <si>
    <t>2,50~11,20~12,40</t>
  </si>
  <si>
    <t>3.20~10.00~11.50</t>
  </si>
  <si>
    <t>3.40~11.20~12.50</t>
  </si>
  <si>
    <t>0.36~14.00~14.20</t>
  </si>
  <si>
    <t>0.34~16.00~17.00</t>
  </si>
  <si>
    <t>0.30~14.00~14.20</t>
  </si>
  <si>
    <t>0.32~16.00~17.50</t>
  </si>
  <si>
    <t>1.10~ 5.00~5.90</t>
  </si>
  <si>
    <t>1.00~5.50~6.40</t>
  </si>
  <si>
    <t>1.60~7.00~8.00</t>
  </si>
  <si>
    <t>1.40~7.70~8.20</t>
  </si>
  <si>
    <t>2.00~10.00~10.80</t>
  </si>
  <si>
    <t>2.40~11.20~12.00</t>
  </si>
  <si>
    <t>3.20~10.00~12.00</t>
  </si>
  <si>
    <t>3.20~11.20~13.00</t>
  </si>
  <si>
    <t>3.20~14.00~14.50</t>
  </si>
  <si>
    <t>3.20~16.00~16.00</t>
  </si>
  <si>
    <t>3.20~14.00~15.00</t>
  </si>
  <si>
    <t>3.00~16.00~18.50</t>
  </si>
  <si>
    <t>1.10~5.00~5.90</t>
  </si>
  <si>
    <t>1.10~5.60~6.70</t>
  </si>
  <si>
    <t>1.60~6.70~7.50</t>
  </si>
  <si>
    <t>1.40~7.20~8.00</t>
  </si>
  <si>
    <t>Рефнеты-разветвители для внутренних блоков системы DVM Plus IV HP</t>
  </si>
  <si>
    <t>Рефнеты-коллекторы для внутренних блоков системы DVM Plus IV HP</t>
  </si>
  <si>
    <t>Рефнеты-разветвители для внутренних блоков системы DVM Plus IV HR</t>
  </si>
  <si>
    <t>Рефнеты для наружных блоков системы DVM Plus IV HP</t>
  </si>
  <si>
    <t>Рефнеты для наружных блоков системы DVM Plus IV HR</t>
  </si>
  <si>
    <t>Система интеллектуального управления</t>
  </si>
  <si>
    <t>Контроллер DMS2</t>
  </si>
  <si>
    <t>Система централизованного управления</t>
  </si>
  <si>
    <t>Централизованный контроллер</t>
  </si>
  <si>
    <t>Переключатель режима работы</t>
  </si>
  <si>
    <t>Система индивидуального управления</t>
  </si>
  <si>
    <t>Инфракрасный пульт дистанционного управления</t>
  </si>
  <si>
    <t>Беспроводной приемник ИК сигнала</t>
  </si>
  <si>
    <t>Проводной пульт управления для вентиляционных установок ERV</t>
  </si>
  <si>
    <t>Внешний комнатный датчик температуры</t>
  </si>
  <si>
    <t>Система управления зданием</t>
  </si>
  <si>
    <t>Интерфейсный модуль LonWorks</t>
  </si>
  <si>
    <t>Система управления гостиничными номерами</t>
  </si>
  <si>
    <t>Интерфейсный модуль внешнего контакта</t>
  </si>
  <si>
    <t>Счетчик электроэнергии</t>
  </si>
  <si>
    <t>Канального типа. Средненапорные</t>
  </si>
  <si>
    <t>Полупромышленные сплит-системы</t>
  </si>
  <si>
    <t>Напольно-потолочного типа.</t>
  </si>
  <si>
    <t>1. Настенные сплит-системы</t>
  </si>
  <si>
    <t>2. Полупромышленные сплит-системы</t>
  </si>
  <si>
    <t>3. Наружные блоки системы DVM Plus IV</t>
  </si>
  <si>
    <t>4. Внутренние блоки системы DVM Plus IV</t>
  </si>
  <si>
    <t>5. Вентиляционные установки</t>
  </si>
  <si>
    <t>Кассетного типа. Мини. 600х600</t>
  </si>
  <si>
    <t>Кассетного типа. Стандартные</t>
  </si>
  <si>
    <t>Внутренние блоки системы DVM Plus IV</t>
  </si>
  <si>
    <t>Модуль изменения режима для систем DVM Plus IV HR</t>
  </si>
  <si>
    <t>Номинальная</t>
  </si>
  <si>
    <t>Цены спрашивайте у продавца.</t>
  </si>
  <si>
    <t>09</t>
  </si>
  <si>
    <t>Crystal (белая панель)</t>
  </si>
  <si>
    <t>Crystal (серебристая панель)</t>
  </si>
  <si>
    <t>MRW-10A</t>
  </si>
  <si>
    <t>Блоки настенного типа Neo Forte-E</t>
  </si>
  <si>
    <t>Блоки настенного типа Vivache</t>
  </si>
  <si>
    <t>AM040FXMDEH</t>
  </si>
  <si>
    <t>AM050FXMDEH</t>
  </si>
  <si>
    <t>AM060FXMDEH</t>
  </si>
  <si>
    <t>AM040FXMDGH</t>
  </si>
  <si>
    <t>AM050FXMDGH</t>
  </si>
  <si>
    <t>AM060FXMDGH</t>
  </si>
  <si>
    <t>AM080FXVAGH</t>
  </si>
  <si>
    <t>AM100FXVAGH</t>
  </si>
  <si>
    <t>AM120FXVAGH</t>
  </si>
  <si>
    <t>AM140FXVAGH</t>
  </si>
  <si>
    <t>AM160FXVAGH</t>
  </si>
  <si>
    <t>AM180FXVAGH</t>
  </si>
  <si>
    <t>AM200FXVAGH</t>
  </si>
  <si>
    <t>AM220FXVAGH</t>
  </si>
  <si>
    <t>AM080FXVAGR</t>
  </si>
  <si>
    <t>AM100FXVAGR</t>
  </si>
  <si>
    <t>AM120FXVAGR</t>
  </si>
  <si>
    <t>AM140FXVAGR</t>
  </si>
  <si>
    <t>AM160FXVAGR</t>
  </si>
  <si>
    <t>AM180FXVAGR</t>
  </si>
  <si>
    <t>AM200FXVAGR</t>
  </si>
  <si>
    <t>AM220FXVAGR</t>
  </si>
  <si>
    <t>DVM Eco (1ф)</t>
  </si>
  <si>
    <t>DVM Eco (3ф)</t>
  </si>
  <si>
    <t>DVM S Heat Pump</t>
  </si>
  <si>
    <t>DVM S Heat Recovery</t>
  </si>
  <si>
    <t>DVM S
Наружные блоки</t>
  </si>
  <si>
    <t>Рефнеты-разветвители для внутренних блоков системы DVM S HP</t>
  </si>
  <si>
    <t>Рефнеты-коллекторы для внутренних блоков системы DVM S HP</t>
  </si>
  <si>
    <t>Рефнеты для наружных блоков системы DVM S HP</t>
  </si>
  <si>
    <t>Модуль изменения режима для систем DVM S HR</t>
  </si>
  <si>
    <t>Рефнеты-разветвители для внутренних блоков системы DVM S HR</t>
  </si>
  <si>
    <t>Рефнеты для наружных блоков системы DVM S HR</t>
  </si>
  <si>
    <t>MXJ-YA1509M</t>
  </si>
  <si>
    <t>MXJ-YA2512M</t>
  </si>
  <si>
    <t>MXJ-YA2812M</t>
  </si>
  <si>
    <t>MXJ-YA2815M</t>
  </si>
  <si>
    <t>MXJ-YA3419M</t>
  </si>
  <si>
    <t>MXJ-YA4119M</t>
  </si>
  <si>
    <t>MXJ-YA4422M</t>
  </si>
  <si>
    <t>MXJ-HA2512M</t>
  </si>
  <si>
    <t>MXJ-HA3115M</t>
  </si>
  <si>
    <t>MXJ-HA3819M</t>
  </si>
  <si>
    <t>MXJ-TA3819M</t>
  </si>
  <si>
    <t>MXJ-TA4422M</t>
  </si>
  <si>
    <t>MCU-S4NEE1N</t>
  </si>
  <si>
    <t>MCU-S6NEE1N</t>
  </si>
  <si>
    <t>MCU-S4NEE2N</t>
  </si>
  <si>
    <t>MXJ-YA1500M</t>
  </si>
  <si>
    <t>MXJ-YA2500M</t>
  </si>
  <si>
    <t>MXJ-YA3100M</t>
  </si>
  <si>
    <t>MXJ-YA3800M</t>
  </si>
  <si>
    <t>MXJ-TA3100M</t>
  </si>
  <si>
    <t>MXJ-TA3800M</t>
  </si>
  <si>
    <t>AM022FNQDEH</t>
  </si>
  <si>
    <t>AM028FNQDEH</t>
  </si>
  <si>
    <t>AM036FNQDEH</t>
  </si>
  <si>
    <t>AM045FNQDEH</t>
  </si>
  <si>
    <t>AM056FNQDEH</t>
  </si>
  <si>
    <t>AM071FNQDEH</t>
  </si>
  <si>
    <t>AM022FN1DEH</t>
  </si>
  <si>
    <t>AM028FN1DEH</t>
  </si>
  <si>
    <t>AM036FN1DEH</t>
  </si>
  <si>
    <t>PC1NUSMAN</t>
  </si>
  <si>
    <t>MWR-WE10N</t>
  </si>
  <si>
    <t>AM056FN2DEH</t>
  </si>
  <si>
    <t>AM071FN2DEH</t>
  </si>
  <si>
    <t>PC2NUSMEN</t>
  </si>
  <si>
    <t>AM045FN4DEH</t>
  </si>
  <si>
    <t>AM056FN4DEH</t>
  </si>
  <si>
    <t>AM071FN4DEH</t>
  </si>
  <si>
    <t>AM090FN4DEH</t>
  </si>
  <si>
    <t>AM112FN4DEH</t>
  </si>
  <si>
    <t>AM128FN4DEH</t>
  </si>
  <si>
    <t>AM140FN4DEH</t>
  </si>
  <si>
    <t>PC4NUSKEN</t>
  </si>
  <si>
    <t>AM022FNNDEH</t>
  </si>
  <si>
    <t>AM028FNNDEH</t>
  </si>
  <si>
    <t>AM036FNNDEH</t>
  </si>
  <si>
    <t>AM045FNNDEH</t>
  </si>
  <si>
    <t>AM056FNNDEH</t>
  </si>
  <si>
    <t>AM060FNNDEH</t>
  </si>
  <si>
    <t>PC4SUSMEN</t>
  </si>
  <si>
    <t>AM017FNLDEH</t>
  </si>
  <si>
    <t>AM022FNLDEH</t>
  </si>
  <si>
    <t>AM028FNLDEH</t>
  </si>
  <si>
    <t>AM036FNLDEH</t>
  </si>
  <si>
    <t>AM045FNLDEH</t>
  </si>
  <si>
    <t>AM056FNLDEH</t>
  </si>
  <si>
    <t>AM071FNLDEH</t>
  </si>
  <si>
    <t>AM090FNLDEH</t>
  </si>
  <si>
    <t>AM112FNLDEH</t>
  </si>
  <si>
    <t>AM128FNLDEH</t>
  </si>
  <si>
    <t>AM140FNLDEH</t>
  </si>
  <si>
    <t>MRK-A10N</t>
  </si>
  <si>
    <t>AM022FNMDEH</t>
  </si>
  <si>
    <t>AM028FNMDEH</t>
  </si>
  <si>
    <t>AM036FNMDEH</t>
  </si>
  <si>
    <t>AM045FNMDEH</t>
  </si>
  <si>
    <t>AM056FNMDEH</t>
  </si>
  <si>
    <t>AM071FNMDEH</t>
  </si>
  <si>
    <t>AM090FNMDEH</t>
  </si>
  <si>
    <t>AM112FNMDEH</t>
  </si>
  <si>
    <t>AM128FNMDEH</t>
  </si>
  <si>
    <t>AM140FNMDEH</t>
  </si>
  <si>
    <t>AM112FNHDEH</t>
  </si>
  <si>
    <t>AM128FNHDEH</t>
  </si>
  <si>
    <t>AM140FNHDEH</t>
  </si>
  <si>
    <t>AM220FNHDEH</t>
  </si>
  <si>
    <t>AM280FNHDEH</t>
  </si>
  <si>
    <t>AM028FNJDEH</t>
  </si>
  <si>
    <t>AM036FNJDEH</t>
  </si>
  <si>
    <t>AM056FNJDEH</t>
  </si>
  <si>
    <t>Блоки напольного типа (без корпуса)</t>
  </si>
  <si>
    <t>AM036FNFDEH</t>
  </si>
  <si>
    <t>AM056FNFDEH</t>
  </si>
  <si>
    <t>AM071FNFDEH</t>
  </si>
  <si>
    <t>Блоки напольно-потолочного типа</t>
  </si>
  <si>
    <t>AM056FNCDEH</t>
  </si>
  <si>
    <t>AM071FNCDEH</t>
  </si>
  <si>
    <t>AM050FNKDEH</t>
  </si>
  <si>
    <t>AM100FNKDEH</t>
  </si>
  <si>
    <t>Boracay</t>
  </si>
  <si>
    <t>AQ07TSBNSER</t>
  </si>
  <si>
    <t>AQ09TSBNSER</t>
  </si>
  <si>
    <t>AQ12TSBNSER</t>
  </si>
  <si>
    <t>AQ18TSBNSER</t>
  </si>
  <si>
    <t>AQ24TSBNSER</t>
  </si>
  <si>
    <t>AQ07TSBXSER</t>
  </si>
  <si>
    <t>AQ09TSBXSER</t>
  </si>
  <si>
    <t>AQ12TSBXSER</t>
  </si>
  <si>
    <t>AQ18TSBXSER</t>
  </si>
  <si>
    <t>AQ24TSBXSER</t>
  </si>
  <si>
    <t>07</t>
  </si>
  <si>
    <t>Стоимость дополнительного оборудования для полупромышленных сплит-систем</t>
  </si>
  <si>
    <t>MIM-B16</t>
  </si>
  <si>
    <t>MIM-B17</t>
  </si>
  <si>
    <t>MIM-B18</t>
  </si>
  <si>
    <t>Шлюз LonWorks</t>
  </si>
  <si>
    <t>Шлюз BACnet</t>
  </si>
  <si>
    <t>Интерфейсный модуль PIM</t>
  </si>
  <si>
    <t>Провод для беспроводного приемника сигнала</t>
  </si>
  <si>
    <t>Дренажный насос</t>
  </si>
  <si>
    <t>MDP-M075SGU1</t>
  </si>
  <si>
    <t>MDP-M075SGU2</t>
  </si>
  <si>
    <t>MDP-M075SGU3</t>
  </si>
  <si>
    <t>Комплект Virus Doctor</t>
  </si>
  <si>
    <t xml:space="preserve">MSD-CAN1 </t>
  </si>
  <si>
    <t>Дренажный насос для канального кондиционера средненапорного типа</t>
  </si>
  <si>
    <t>Комплект Virus Doctor для кассетных кондиционеров</t>
  </si>
  <si>
    <t>Стоимость дополнительного оборудования для DVM Plus IV</t>
  </si>
  <si>
    <t>Конвертер</t>
  </si>
  <si>
    <t>MIM-C02</t>
  </si>
  <si>
    <t>Блок конвертора</t>
  </si>
  <si>
    <t>MDP-E075SEE3</t>
  </si>
  <si>
    <t>MDP-N047SNC1</t>
  </si>
  <si>
    <t>Дренажный насос для канального кондиционера низконапорного типа</t>
  </si>
  <si>
    <t>Дренажный насос для канального кондиционера высоконапорного типа</t>
  </si>
  <si>
    <t>Стоимость дополнительного оборудования для DVM S</t>
  </si>
  <si>
    <t>MST-P3P</t>
  </si>
  <si>
    <t>Контроллер S-NET 3</t>
  </si>
  <si>
    <t>MIM-B16N</t>
  </si>
  <si>
    <t>MIM-D00AN</t>
  </si>
  <si>
    <t>MCM-A300N</t>
  </si>
  <si>
    <t>Сенсорная панель управления</t>
  </si>
  <si>
    <t>MCM-A202DN</t>
  </si>
  <si>
    <t>MCM-C210</t>
  </si>
  <si>
    <t>Многопользовательский функциональный пульт</t>
  </si>
  <si>
    <t>MOS-C1</t>
  </si>
  <si>
    <r>
      <t>Датчик CO</t>
    </r>
    <r>
      <rPr>
        <vertAlign val="subscript"/>
        <sz val="10"/>
        <rFont val="Arial"/>
        <family val="2"/>
        <charset val="204"/>
      </rPr>
      <t xml:space="preserve">2 </t>
    </r>
    <r>
      <rPr>
        <sz val="10"/>
        <rFont val="Arial"/>
        <family val="2"/>
        <charset val="204"/>
      </rPr>
      <t>ERV</t>
    </r>
  </si>
  <si>
    <t>MIM-B17N</t>
  </si>
  <si>
    <t>MIM-B18N</t>
  </si>
  <si>
    <t>MIM-N00</t>
  </si>
  <si>
    <t>MIM-C02N</t>
  </si>
  <si>
    <t>MDP-E075SEE3D</t>
  </si>
  <si>
    <t>MDP-M075SGU1D</t>
  </si>
  <si>
    <t>MDP-M075SGU2D</t>
  </si>
  <si>
    <t>MDP-M075SGU3D</t>
  </si>
  <si>
    <t>MDP-N047SNC1D</t>
  </si>
  <si>
    <t>MSD-CAN1</t>
  </si>
  <si>
    <t>MSD-EAN1</t>
  </si>
  <si>
    <t>Комплект Virus Doctor для ERV, ERV Plus</t>
  </si>
  <si>
    <t>Датчик движения</t>
  </si>
  <si>
    <t>MCR-SMA</t>
  </si>
  <si>
    <t>Датчик движения для кассетного mini 4-поточного блока</t>
  </si>
  <si>
    <t>Увлажнитель</t>
  </si>
  <si>
    <t>MVO-VA050100</t>
  </si>
  <si>
    <t>MVO-VA100100</t>
  </si>
  <si>
    <t>Увлажнитель для ERV Plus</t>
  </si>
  <si>
    <t>MEV-E24SA</t>
  </si>
  <si>
    <t>MEV-E32SA</t>
  </si>
  <si>
    <t>MXD-A12K2A</t>
  </si>
  <si>
    <t>MXD-A38K2A</t>
  </si>
  <si>
    <t>MXD-A58K2A</t>
  </si>
  <si>
    <t>MXD-E24K132A</t>
  </si>
  <si>
    <t>MXD-E24K200A</t>
  </si>
  <si>
    <t>MXD-E24K232A</t>
  </si>
  <si>
    <t>MXD-E24K300A</t>
  </si>
  <si>
    <t>MXD-E32K200A</t>
  </si>
  <si>
    <t>MXD-E32K224A</t>
  </si>
  <si>
    <t>MXD-E32K300A</t>
  </si>
  <si>
    <t>MXD-K025AN</t>
  </si>
  <si>
    <t>MXD-K050AN</t>
  </si>
  <si>
    <t>MXD-K075AN</t>
  </si>
  <si>
    <t>MXD-K100AN</t>
  </si>
  <si>
    <t>PC1NUPMA</t>
  </si>
  <si>
    <t>PC4NBSKAN</t>
  </si>
  <si>
    <t>PC4NUSKAN</t>
  </si>
  <si>
    <t>PC4SUSMAN</t>
  </si>
  <si>
    <t>провод для пиемника ИК сигнала</t>
  </si>
  <si>
    <t>Внутренние блоки системы DVM S</t>
  </si>
  <si>
    <t>Прайс-лист на оборудование SAMSUNG 2013</t>
  </si>
  <si>
    <t>3. Наружные блоки системы DVM S</t>
  </si>
  <si>
    <t>4. Внутренние блоки системы DVM S</t>
  </si>
  <si>
    <t>6. Дополнительное оборудование для кондиционеров Samsung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</si>
</sst>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р_._-;\-* #,##0.00_р_._-;_-* \-??_р_._-;_-@_-"/>
    <numFmt numFmtId="165" formatCode="_-* #,##0_р_._-;\-* #,##0_р_._-;_-* \-??_р_._-;_-@_-"/>
    <numFmt numFmtId="166" formatCode="#,##0_р_."/>
    <numFmt numFmtId="167" formatCode="0.0"/>
    <numFmt numFmtId="168" formatCode="#,##0_ ;\-#,##0\ "/>
    <numFmt numFmtId="169" formatCode="#,##0.00&quot;р.&quot;"/>
    <numFmt numFmtId="170" formatCode="#,##0\ [$€-1]"/>
    <numFmt numFmtId="171" formatCode="#,##0\ [$€-1];\-#,##0\ [$€-1]"/>
    <numFmt numFmtId="172" formatCode="_-* #,##0\ [$€-1]_-;\-* #,##0\ [$€-1]_-;_-* &quot;-&quot;\ [$€-1]_-;_-@_-"/>
  </numFmts>
  <fonts count="39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sz val="10"/>
      <name val="Helv"/>
      <family val="2"/>
    </font>
    <font>
      <sz val="8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2"/>
      <name val="Helv"/>
      <charset val="204"/>
    </font>
    <font>
      <sz val="12"/>
      <name val="Arial Cyr"/>
      <charset val="204"/>
    </font>
    <font>
      <i/>
      <sz val="10"/>
      <name val="Arial"/>
      <family val="2"/>
      <charset val="204"/>
    </font>
    <font>
      <sz val="10"/>
      <color indexed="10"/>
      <name val="Arial"/>
      <family val="2"/>
      <charset val="204"/>
    </font>
    <font>
      <vertAlign val="superscript"/>
      <sz val="10"/>
      <name val="Arial"/>
      <family val="2"/>
      <charset val="204"/>
    </font>
    <font>
      <b/>
      <sz val="10"/>
      <color indexed="9"/>
      <name val="Helv"/>
      <charset val="204"/>
    </font>
    <font>
      <sz val="10"/>
      <name val="Times New Roman"/>
      <family val="1"/>
      <charset val="204"/>
    </font>
    <font>
      <b/>
      <sz val="11"/>
      <name val="Arial"/>
      <family val="2"/>
      <charset val="204"/>
    </font>
    <font>
      <b/>
      <i/>
      <sz val="10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u/>
      <sz val="12"/>
      <name val="Arial Cyr"/>
      <charset val="204"/>
    </font>
    <font>
      <b/>
      <i/>
      <sz val="11"/>
      <name val="Arial Cyr"/>
      <charset val="204"/>
    </font>
    <font>
      <b/>
      <sz val="10"/>
      <color rgb="FFFF0000"/>
      <name val="Arial Cyr"/>
      <charset val="204"/>
    </font>
    <font>
      <sz val="12"/>
      <name val="宋体"/>
      <charset val="134"/>
    </font>
    <font>
      <vertAlign val="subscript"/>
      <sz val="1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-0.249977111117893"/>
        <bgColor indexed="40"/>
      </patternFill>
    </fill>
    <fill>
      <patternFill patternType="solid">
        <fgColor rgb="FFFFFFCC"/>
        <bgColor indexed="40"/>
      </patternFill>
    </fill>
    <fill>
      <patternFill patternType="solid">
        <fgColor rgb="FFFFFFCC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Alignment="0" applyProtection="0"/>
    <xf numFmtId="0" fontId="30" fillId="0" borderId="0">
      <alignment vertical="center"/>
    </xf>
    <xf numFmtId="0" fontId="37" fillId="0" borderId="0"/>
  </cellStyleXfs>
  <cellXfs count="653">
    <xf numFmtId="0" fontId="0" fillId="0" borderId="0" xfId="0"/>
    <xf numFmtId="0" fontId="1" fillId="0" borderId="0" xfId="0" applyFont="1"/>
    <xf numFmtId="0" fontId="7" fillId="0" borderId="0" xfId="0" applyNumberFormat="1" applyFont="1" applyFill="1" applyBorder="1" applyAlignment="1" applyProtection="1">
      <alignment vertical="top"/>
      <protection hidden="1"/>
    </xf>
    <xf numFmtId="0" fontId="17" fillId="4" borderId="0" xfId="0" applyNumberFormat="1" applyFont="1" applyFill="1" applyBorder="1" applyAlignment="1" applyProtection="1">
      <alignment vertical="top"/>
      <protection hidden="1"/>
    </xf>
    <xf numFmtId="0" fontId="7" fillId="5" borderId="0" xfId="0" applyNumberFormat="1" applyFont="1" applyFill="1" applyBorder="1" applyAlignment="1" applyProtection="1">
      <alignment vertical="top"/>
      <protection hidden="1"/>
    </xf>
    <xf numFmtId="0" fontId="7" fillId="4" borderId="0" xfId="0" applyNumberFormat="1" applyFont="1" applyFill="1" applyBorder="1" applyAlignment="1" applyProtection="1">
      <alignment vertical="top"/>
      <protection hidden="1"/>
    </xf>
    <xf numFmtId="0" fontId="0" fillId="0" borderId="0" xfId="0" applyProtection="1">
      <protection hidden="1"/>
    </xf>
    <xf numFmtId="0" fontId="7" fillId="0" borderId="26" xfId="0" applyNumberFormat="1" applyFont="1" applyFill="1" applyBorder="1" applyAlignment="1" applyProtection="1">
      <alignment vertical="top"/>
      <protection hidden="1"/>
    </xf>
    <xf numFmtId="0" fontId="7" fillId="0" borderId="27" xfId="0" applyNumberFormat="1" applyFont="1" applyFill="1" applyBorder="1" applyAlignment="1" applyProtection="1">
      <alignment horizontal="center" vertical="top"/>
      <protection hidden="1"/>
    </xf>
    <xf numFmtId="167" fontId="7" fillId="0" borderId="26" xfId="0" applyNumberFormat="1" applyFont="1" applyFill="1" applyBorder="1" applyAlignment="1" applyProtection="1">
      <alignment horizontal="center" vertical="top"/>
      <protection hidden="1"/>
    </xf>
    <xf numFmtId="167" fontId="7" fillId="0" borderId="28" xfId="0" applyNumberFormat="1" applyFont="1" applyFill="1" applyBorder="1" applyAlignment="1" applyProtection="1">
      <alignment horizontal="center" vertical="top"/>
      <protection hidden="1"/>
    </xf>
    <xf numFmtId="0" fontId="7" fillId="0" borderId="2" xfId="0" applyNumberFormat="1" applyFont="1" applyFill="1" applyBorder="1" applyAlignment="1" applyProtection="1">
      <alignment vertical="top"/>
      <protection hidden="1"/>
    </xf>
    <xf numFmtId="0" fontId="7" fillId="0" borderId="5" xfId="0" applyNumberFormat="1" applyFont="1" applyFill="1" applyBorder="1" applyAlignment="1" applyProtection="1">
      <alignment horizontal="center" vertical="top"/>
      <protection hidden="1"/>
    </xf>
    <xf numFmtId="167" fontId="7" fillId="0" borderId="2" xfId="0" applyNumberFormat="1" applyFont="1" applyFill="1" applyBorder="1" applyAlignment="1" applyProtection="1">
      <alignment horizontal="center" vertical="top"/>
      <protection hidden="1"/>
    </xf>
    <xf numFmtId="167" fontId="7" fillId="0" borderId="29" xfId="0" applyNumberFormat="1" applyFont="1" applyFill="1" applyBorder="1" applyAlignment="1" applyProtection="1">
      <alignment horizontal="center" vertical="top"/>
      <protection hidden="1"/>
    </xf>
    <xf numFmtId="0" fontId="7" fillId="0" borderId="2" xfId="0" applyNumberFormat="1" applyFont="1" applyFill="1" applyBorder="1" applyAlignment="1" applyProtection="1">
      <alignment horizontal="left" vertical="top"/>
      <protection hidden="1"/>
    </xf>
    <xf numFmtId="3" fontId="8" fillId="0" borderId="2" xfId="0" applyNumberFormat="1" applyFont="1" applyFill="1" applyBorder="1" applyAlignment="1" applyProtection="1">
      <alignment horizontal="center" vertical="top"/>
      <protection hidden="1"/>
    </xf>
    <xf numFmtId="3" fontId="8" fillId="0" borderId="29" xfId="0" applyNumberFormat="1" applyFont="1" applyFill="1" applyBorder="1" applyAlignment="1" applyProtection="1">
      <alignment horizontal="center" vertical="top"/>
      <protection hidden="1"/>
    </xf>
    <xf numFmtId="0" fontId="10" fillId="0" borderId="6" xfId="0" applyNumberFormat="1" applyFont="1" applyFill="1" applyBorder="1" applyAlignment="1" applyProtection="1">
      <alignment horizontal="center" vertical="top"/>
      <protection hidden="1"/>
    </xf>
    <xf numFmtId="3" fontId="8" fillId="0" borderId="4" xfId="0" applyNumberFormat="1" applyFont="1" applyFill="1" applyBorder="1" applyAlignment="1" applyProtection="1">
      <alignment horizontal="center" vertical="top"/>
      <protection hidden="1"/>
    </xf>
    <xf numFmtId="3" fontId="8" fillId="0" borderId="21" xfId="0" applyNumberFormat="1" applyFont="1" applyFill="1" applyBorder="1" applyAlignment="1" applyProtection="1">
      <alignment horizontal="center" vertical="top"/>
      <protection hidden="1"/>
    </xf>
    <xf numFmtId="0" fontId="7" fillId="0" borderId="0" xfId="0" applyNumberFormat="1" applyFont="1" applyFill="1" applyBorder="1" applyAlignment="1" applyProtection="1">
      <alignment horizontal="center" vertical="top"/>
      <protection hidden="1"/>
    </xf>
    <xf numFmtId="0" fontId="7" fillId="0" borderId="26" xfId="0" applyNumberFormat="1" applyFont="1" applyFill="1" applyBorder="1" applyAlignment="1" applyProtection="1">
      <alignment horizontal="left" vertical="top"/>
      <protection hidden="1"/>
    </xf>
    <xf numFmtId="3" fontId="9" fillId="0" borderId="2" xfId="0" applyNumberFormat="1" applyFont="1" applyFill="1" applyBorder="1" applyAlignment="1" applyProtection="1">
      <alignment horizontal="center" vertical="top"/>
      <protection hidden="1"/>
    </xf>
    <xf numFmtId="3" fontId="9" fillId="0" borderId="4" xfId="0" applyNumberFormat="1" applyFont="1" applyFill="1" applyBorder="1" applyAlignment="1" applyProtection="1">
      <alignment horizontal="center" vertical="top"/>
      <protection hidden="1"/>
    </xf>
    <xf numFmtId="0" fontId="10" fillId="0" borderId="27" xfId="0" applyNumberFormat="1" applyFont="1" applyFill="1" applyBorder="1" applyAlignment="1" applyProtection="1">
      <alignment horizontal="center" vertical="top"/>
      <protection hidden="1"/>
    </xf>
    <xf numFmtId="0" fontId="10" fillId="0" borderId="5" xfId="0" applyNumberFormat="1" applyFont="1" applyFill="1" applyBorder="1" applyAlignment="1" applyProtection="1">
      <alignment horizontal="center" vertical="top"/>
      <protection hidden="1"/>
    </xf>
    <xf numFmtId="0" fontId="8" fillId="0" borderId="4" xfId="0" applyNumberFormat="1" applyFont="1" applyFill="1" applyBorder="1" applyAlignment="1" applyProtection="1">
      <alignment horizontal="left" vertical="top"/>
      <protection hidden="1"/>
    </xf>
    <xf numFmtId="0" fontId="7" fillId="0" borderId="29" xfId="0" applyNumberFormat="1" applyFont="1" applyFill="1" applyBorder="1" applyAlignment="1" applyProtection="1">
      <alignment horizontal="center" vertical="top"/>
      <protection hidden="1"/>
    </xf>
    <xf numFmtId="167" fontId="7" fillId="0" borderId="16" xfId="0" applyNumberFormat="1" applyFont="1" applyFill="1" applyBorder="1" applyAlignment="1" applyProtection="1">
      <alignment horizontal="center" vertical="top"/>
      <protection hidden="1"/>
    </xf>
    <xf numFmtId="167" fontId="7" fillId="0" borderId="17" xfId="0" applyNumberFormat="1" applyFont="1" applyFill="1" applyBorder="1" applyAlignment="1" applyProtection="1">
      <alignment horizontal="center" vertical="top"/>
      <protection hidden="1"/>
    </xf>
    <xf numFmtId="167" fontId="7" fillId="0" borderId="20" xfId="0" applyNumberFormat="1" applyFont="1" applyFill="1" applyBorder="1" applyAlignment="1" applyProtection="1">
      <alignment horizontal="center" vertical="top"/>
      <protection hidden="1"/>
    </xf>
    <xf numFmtId="0" fontId="7" fillId="0" borderId="4" xfId="0" applyNumberFormat="1" applyFont="1" applyFill="1" applyBorder="1" applyAlignment="1" applyProtection="1">
      <alignment horizontal="left" vertical="top"/>
      <protection hidden="1"/>
    </xf>
    <xf numFmtId="2" fontId="7" fillId="0" borderId="26" xfId="0" applyNumberFormat="1" applyFont="1" applyFill="1" applyBorder="1" applyAlignment="1" applyProtection="1">
      <alignment horizontal="center" vertical="top"/>
      <protection hidden="1"/>
    </xf>
    <xf numFmtId="2" fontId="7" fillId="0" borderId="28" xfId="0" applyNumberFormat="1" applyFont="1" applyFill="1" applyBorder="1" applyAlignment="1" applyProtection="1">
      <alignment horizontal="center" vertical="top"/>
      <protection hidden="1"/>
    </xf>
    <xf numFmtId="2" fontId="7" fillId="0" borderId="2" xfId="0" applyNumberFormat="1" applyFont="1" applyFill="1" applyBorder="1" applyAlignment="1" applyProtection="1">
      <alignment horizontal="center" vertical="top"/>
      <protection hidden="1"/>
    </xf>
    <xf numFmtId="2" fontId="7" fillId="0" borderId="29" xfId="0" applyNumberFormat="1" applyFont="1" applyFill="1" applyBorder="1" applyAlignment="1" applyProtection="1">
      <alignment horizontal="center" vertical="top"/>
      <protection hidden="1"/>
    </xf>
    <xf numFmtId="3" fontId="9" fillId="0" borderId="3" xfId="0" applyNumberFormat="1" applyFont="1" applyFill="1" applyBorder="1" applyAlignment="1" applyProtection="1">
      <alignment horizontal="center" vertical="top"/>
      <protection hidden="1"/>
    </xf>
    <xf numFmtId="0" fontId="7" fillId="0" borderId="31" xfId="0" applyNumberFormat="1" applyFont="1" applyFill="1" applyBorder="1" applyAlignment="1" applyProtection="1">
      <alignment horizontal="center" vertical="top"/>
      <protection hidden="1"/>
    </xf>
    <xf numFmtId="0" fontId="7" fillId="0" borderId="4" xfId="0" applyNumberFormat="1" applyFont="1" applyFill="1" applyBorder="1" applyAlignment="1" applyProtection="1">
      <alignment vertical="top"/>
      <protection hidden="1"/>
    </xf>
    <xf numFmtId="0" fontId="7" fillId="0" borderId="21" xfId="0" applyNumberFormat="1" applyFont="1" applyFill="1" applyBorder="1" applyAlignment="1" applyProtection="1">
      <alignment horizontal="center" vertical="top"/>
      <protection hidden="1"/>
    </xf>
    <xf numFmtId="0" fontId="11" fillId="0" borderId="0" xfId="0" applyNumberFormat="1" applyFont="1" applyFill="1" applyBorder="1" applyAlignment="1" applyProtection="1">
      <alignment vertical="top"/>
      <protection hidden="1"/>
    </xf>
    <xf numFmtId="0" fontId="10" fillId="0" borderId="0" xfId="0" applyNumberFormat="1" applyFont="1" applyFill="1" applyBorder="1" applyAlignment="1" applyProtection="1">
      <alignment horizontal="center" vertical="top"/>
      <protection hidden="1"/>
    </xf>
    <xf numFmtId="3" fontId="8" fillId="0" borderId="35" xfId="0" applyNumberFormat="1" applyFont="1" applyFill="1" applyBorder="1" applyAlignment="1" applyProtection="1">
      <alignment horizontal="center" vertical="top"/>
      <protection hidden="1"/>
    </xf>
    <xf numFmtId="0" fontId="7" fillId="0" borderId="28" xfId="0" applyNumberFormat="1" applyFont="1" applyFill="1" applyBorder="1" applyAlignment="1" applyProtection="1">
      <alignment horizontal="center" vertical="top"/>
      <protection hidden="1"/>
    </xf>
    <xf numFmtId="0" fontId="10" fillId="0" borderId="21" xfId="0" applyNumberFormat="1" applyFont="1" applyFill="1" applyBorder="1" applyAlignment="1" applyProtection="1">
      <alignment horizontal="center" vertical="top"/>
      <protection hidden="1"/>
    </xf>
    <xf numFmtId="0" fontId="8" fillId="0" borderId="2" xfId="0" applyNumberFormat="1" applyFont="1" applyFill="1" applyBorder="1" applyAlignment="1" applyProtection="1">
      <alignment horizontal="left" vertical="top"/>
      <protection hidden="1"/>
    </xf>
    <xf numFmtId="2" fontId="7" fillId="0" borderId="37" xfId="0" applyNumberFormat="1" applyFont="1" applyFill="1" applyBorder="1" applyAlignment="1" applyProtection="1">
      <alignment horizontal="center" vertical="top"/>
      <protection hidden="1"/>
    </xf>
    <xf numFmtId="3" fontId="8" fillId="0" borderId="36" xfId="0" applyNumberFormat="1" applyFont="1" applyFill="1" applyBorder="1" applyAlignment="1" applyProtection="1">
      <alignment horizontal="center" vertical="top"/>
      <protection hidden="1"/>
    </xf>
    <xf numFmtId="0" fontId="7" fillId="0" borderId="37" xfId="0" applyNumberFormat="1" applyFont="1" applyFill="1" applyBorder="1" applyAlignment="1" applyProtection="1">
      <alignment horizontal="center" vertical="top"/>
      <protection hidden="1"/>
    </xf>
    <xf numFmtId="0" fontId="7" fillId="0" borderId="26" xfId="0" applyNumberFormat="1" applyFont="1" applyFill="1" applyBorder="1" applyAlignment="1" applyProtection="1">
      <alignment horizontal="center" vertical="top"/>
      <protection hidden="1"/>
    </xf>
    <xf numFmtId="0" fontId="10" fillId="0" borderId="28" xfId="0" applyNumberFormat="1" applyFont="1" applyFill="1" applyBorder="1" applyAlignment="1" applyProtection="1">
      <alignment horizontal="center" vertical="top"/>
      <protection hidden="1"/>
    </xf>
    <xf numFmtId="0" fontId="10" fillId="0" borderId="29" xfId="0" applyNumberFormat="1" applyFont="1" applyFill="1" applyBorder="1" applyAlignment="1" applyProtection="1">
      <alignment horizontal="center" vertical="top"/>
      <protection hidden="1"/>
    </xf>
    <xf numFmtId="0" fontId="10" fillId="0" borderId="2" xfId="0" applyNumberFormat="1" applyFont="1" applyFill="1" applyBorder="1" applyAlignment="1" applyProtection="1">
      <alignment horizontal="center" vertical="top"/>
      <protection hidden="1"/>
    </xf>
    <xf numFmtId="0" fontId="10" fillId="0" borderId="4" xfId="0" applyNumberFormat="1" applyFont="1" applyFill="1" applyBorder="1" applyAlignment="1" applyProtection="1">
      <alignment horizontal="center" vertical="top"/>
      <protection hidden="1"/>
    </xf>
    <xf numFmtId="167" fontId="7" fillId="0" borderId="37" xfId="0" applyNumberFormat="1" applyFont="1" applyFill="1" applyBorder="1" applyAlignment="1" applyProtection="1">
      <alignment horizontal="center" vertical="top"/>
      <protection hidden="1"/>
    </xf>
    <xf numFmtId="167" fontId="7" fillId="0" borderId="35" xfId="0" applyNumberFormat="1" applyFont="1" applyFill="1" applyBorder="1" applyAlignment="1" applyProtection="1">
      <alignment horizontal="center" vertical="top"/>
      <protection hidden="1"/>
    </xf>
    <xf numFmtId="3" fontId="9" fillId="0" borderId="36" xfId="0" applyNumberFormat="1" applyFont="1" applyFill="1" applyBorder="1" applyAlignment="1" applyProtection="1">
      <alignment horizontal="center" vertical="top"/>
      <protection hidden="1"/>
    </xf>
    <xf numFmtId="2" fontId="7" fillId="0" borderId="35" xfId="0" applyNumberFormat="1" applyFont="1" applyFill="1" applyBorder="1" applyAlignment="1" applyProtection="1">
      <alignment horizontal="center" vertical="top"/>
      <protection hidden="1"/>
    </xf>
    <xf numFmtId="0" fontId="8" fillId="0" borderId="17" xfId="0" applyNumberFormat="1" applyFont="1" applyFill="1" applyBorder="1" applyAlignment="1" applyProtection="1">
      <alignment horizontal="left" vertical="top"/>
      <protection hidden="1"/>
    </xf>
    <xf numFmtId="3" fontId="9" fillId="0" borderId="35" xfId="0" applyNumberFormat="1" applyFont="1" applyFill="1" applyBorder="1" applyAlignment="1" applyProtection="1">
      <alignment horizontal="center" vertical="top"/>
      <protection hidden="1"/>
    </xf>
    <xf numFmtId="0" fontId="8" fillId="0" borderId="4" xfId="0" applyNumberFormat="1" applyFont="1" applyFill="1" applyBorder="1" applyAlignment="1" applyProtection="1">
      <alignment vertical="top"/>
      <protection hidden="1"/>
    </xf>
    <xf numFmtId="0" fontId="13" fillId="0" borderId="29" xfId="0" applyNumberFormat="1" applyFont="1" applyFill="1" applyBorder="1" applyAlignment="1" applyProtection="1">
      <alignment horizontal="center" vertical="top"/>
      <protection hidden="1"/>
    </xf>
    <xf numFmtId="0" fontId="13" fillId="0" borderId="0" xfId="0" applyNumberFormat="1" applyFont="1" applyFill="1" applyBorder="1" applyAlignment="1" applyProtection="1">
      <alignment vertical="top"/>
      <protection hidden="1"/>
    </xf>
    <xf numFmtId="0" fontId="10" fillId="0" borderId="17" xfId="0" applyNumberFormat="1" applyFont="1" applyFill="1" applyBorder="1" applyAlignment="1" applyProtection="1">
      <alignment horizontal="center" vertical="top"/>
      <protection hidden="1"/>
    </xf>
    <xf numFmtId="0" fontId="13" fillId="0" borderId="26" xfId="0" applyNumberFormat="1" applyFont="1" applyFill="1" applyBorder="1" applyAlignment="1" applyProtection="1">
      <alignment horizontal="left" vertical="top"/>
      <protection hidden="1"/>
    </xf>
    <xf numFmtId="0" fontId="13" fillId="0" borderId="28" xfId="0" applyNumberFormat="1" applyFont="1" applyFill="1" applyBorder="1" applyAlignment="1" applyProtection="1">
      <alignment horizontal="center" vertical="top"/>
      <protection hidden="1"/>
    </xf>
    <xf numFmtId="0" fontId="13" fillId="0" borderId="20" xfId="0" applyNumberFormat="1" applyFont="1" applyFill="1" applyBorder="1" applyAlignment="1" applyProtection="1">
      <alignment horizontal="center" vertical="top"/>
      <protection hidden="1"/>
    </xf>
    <xf numFmtId="0" fontId="13" fillId="0" borderId="0" xfId="0" applyNumberFormat="1" applyFont="1" applyFill="1" applyBorder="1" applyAlignment="1" applyProtection="1">
      <alignment vertical="top" wrapText="1"/>
      <protection hidden="1"/>
    </xf>
    <xf numFmtId="0" fontId="13" fillId="4" borderId="0" xfId="0" applyNumberFormat="1" applyFont="1" applyFill="1" applyBorder="1" applyAlignment="1" applyProtection="1">
      <alignment vertical="top" wrapText="1"/>
      <protection hidden="1"/>
    </xf>
    <xf numFmtId="167" fontId="13" fillId="0" borderId="2" xfId="0" applyNumberFormat="1" applyFont="1" applyFill="1" applyBorder="1" applyAlignment="1" applyProtection="1">
      <alignment horizontal="center" vertical="top"/>
      <protection hidden="1"/>
    </xf>
    <xf numFmtId="167" fontId="13" fillId="0" borderId="29" xfId="0" applyNumberFormat="1" applyFont="1" applyFill="1" applyBorder="1" applyAlignment="1" applyProtection="1">
      <alignment horizontal="center" vertical="top"/>
      <protection hidden="1"/>
    </xf>
    <xf numFmtId="0" fontId="10" fillId="0" borderId="31" xfId="0" applyNumberFormat="1" applyFont="1" applyFill="1" applyBorder="1" applyAlignment="1" applyProtection="1">
      <alignment horizontal="center" vertical="top"/>
      <protection hidden="1"/>
    </xf>
    <xf numFmtId="3" fontId="9" fillId="0" borderId="1" xfId="0" applyNumberFormat="1" applyFont="1" applyFill="1" applyBorder="1" applyAlignment="1" applyProtection="1">
      <alignment horizontal="center" vertical="top"/>
      <protection hidden="1"/>
    </xf>
    <xf numFmtId="167" fontId="13" fillId="0" borderId="26" xfId="0" applyNumberFormat="1" applyFont="1" applyFill="1" applyBorder="1" applyAlignment="1" applyProtection="1">
      <alignment horizontal="center" vertical="top"/>
      <protection hidden="1"/>
    </xf>
    <xf numFmtId="167" fontId="13" fillId="0" borderId="28" xfId="0" applyNumberFormat="1" applyFont="1" applyFill="1" applyBorder="1" applyAlignment="1" applyProtection="1">
      <alignment horizontal="center" vertical="top"/>
      <protection hidden="1"/>
    </xf>
    <xf numFmtId="167" fontId="13" fillId="0" borderId="37" xfId="0" applyNumberFormat="1" applyFont="1" applyFill="1" applyBorder="1" applyAlignment="1" applyProtection="1">
      <alignment horizontal="center" vertical="top"/>
      <protection hidden="1"/>
    </xf>
    <xf numFmtId="167" fontId="13" fillId="0" borderId="35" xfId="0" applyNumberFormat="1" applyFont="1" applyFill="1" applyBorder="1" applyAlignment="1" applyProtection="1">
      <alignment horizontal="center" vertical="top"/>
      <protection hidden="1"/>
    </xf>
    <xf numFmtId="0" fontId="13" fillId="0" borderId="21" xfId="0" applyNumberFormat="1" applyFont="1" applyFill="1" applyBorder="1" applyAlignment="1" applyProtection="1">
      <alignment horizontal="center" vertical="top"/>
      <protection hidden="1"/>
    </xf>
    <xf numFmtId="0" fontId="7" fillId="0" borderId="9" xfId="0" applyNumberFormat="1" applyFont="1" applyFill="1" applyBorder="1" applyAlignment="1" applyProtection="1">
      <alignment horizontal="center" vertical="top"/>
      <protection hidden="1"/>
    </xf>
    <xf numFmtId="0" fontId="13" fillId="0" borderId="0" xfId="0" applyNumberFormat="1" applyFont="1" applyFill="1" applyBorder="1" applyAlignment="1" applyProtection="1">
      <alignment horizontal="center" vertical="top" wrapText="1"/>
      <protection hidden="1"/>
    </xf>
    <xf numFmtId="0" fontId="12" fillId="2" borderId="11" xfId="0" applyNumberFormat="1" applyFont="1" applyFill="1" applyBorder="1" applyAlignment="1" applyProtection="1">
      <alignment horizontal="center" vertical="top" wrapText="1"/>
      <protection hidden="1"/>
    </xf>
    <xf numFmtId="0" fontId="12" fillId="2" borderId="57" xfId="0" applyNumberFormat="1" applyFont="1" applyFill="1" applyBorder="1" applyAlignment="1" applyProtection="1">
      <alignment horizontal="center" vertical="top"/>
      <protection hidden="1"/>
    </xf>
    <xf numFmtId="0" fontId="23" fillId="0" borderId="0" xfId="0" applyNumberFormat="1" applyFont="1" applyFill="1" applyBorder="1" applyAlignment="1" applyProtection="1">
      <alignment vertical="top"/>
      <protection hidden="1"/>
    </xf>
    <xf numFmtId="0" fontId="0" fillId="3" borderId="0" xfId="0" applyFill="1"/>
    <xf numFmtId="0" fontId="0" fillId="3" borderId="0" xfId="0" applyFill="1" applyBorder="1"/>
    <xf numFmtId="0" fontId="29" fillId="0" borderId="0" xfId="0" applyFont="1"/>
    <xf numFmtId="0" fontId="29" fillId="0" borderId="2" xfId="0" applyFont="1" applyFill="1" applyBorder="1"/>
    <xf numFmtId="0" fontId="7" fillId="0" borderId="20" xfId="0" applyNumberFormat="1" applyFont="1" applyFill="1" applyBorder="1" applyAlignment="1" applyProtection="1">
      <alignment horizontal="center" vertical="top"/>
      <protection hidden="1"/>
    </xf>
    <xf numFmtId="0" fontId="5" fillId="0" borderId="2" xfId="0" applyFont="1" applyFill="1" applyBorder="1"/>
    <xf numFmtId="0" fontId="7" fillId="0" borderId="17" xfId="0" applyNumberFormat="1" applyFont="1" applyFill="1" applyBorder="1" applyAlignment="1" applyProtection="1">
      <alignment horizontal="left" vertical="top"/>
      <protection hidden="1"/>
    </xf>
    <xf numFmtId="0" fontId="29" fillId="0" borderId="0" xfId="0" applyFont="1" applyFill="1"/>
    <xf numFmtId="0" fontId="0" fillId="0" borderId="0" xfId="0" applyFill="1"/>
    <xf numFmtId="0" fontId="3" fillId="0" borderId="2" xfId="0" applyFont="1" applyFill="1" applyBorder="1"/>
    <xf numFmtId="0" fontId="2" fillId="8" borderId="65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/>
    <xf numFmtId="165" fontId="2" fillId="8" borderId="66" xfId="2" applyNumberFormat="1" applyFont="1" applyFill="1" applyBorder="1" applyAlignment="1" applyProtection="1">
      <alignment horizontal="center" wrapText="1"/>
    </xf>
    <xf numFmtId="170" fontId="5" fillId="0" borderId="2" xfId="0" applyNumberFormat="1" applyFont="1" applyFill="1" applyBorder="1" applyAlignment="1">
      <alignment horizontal="center"/>
    </xf>
    <xf numFmtId="170" fontId="29" fillId="0" borderId="2" xfId="2" applyNumberFormat="1" applyFont="1" applyFill="1" applyBorder="1" applyAlignment="1" applyProtection="1">
      <alignment horizontal="center"/>
    </xf>
    <xf numFmtId="165" fontId="29" fillId="0" borderId="2" xfId="2" applyNumberFormat="1" applyFont="1" applyFill="1" applyBorder="1" applyAlignment="1" applyProtection="1">
      <alignment horizontal="center"/>
    </xf>
    <xf numFmtId="0" fontId="5" fillId="0" borderId="2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70" fontId="29" fillId="0" borderId="2" xfId="2" applyNumberFormat="1" applyFont="1" applyFill="1" applyBorder="1" applyAlignment="1" applyProtection="1">
      <alignment horizontal="center" vertical="center"/>
    </xf>
    <xf numFmtId="0" fontId="7" fillId="0" borderId="56" xfId="0" applyNumberFormat="1" applyFont="1" applyFill="1" applyBorder="1" applyAlignment="1" applyProtection="1">
      <alignment horizontal="left" vertical="top"/>
      <protection hidden="1"/>
    </xf>
    <xf numFmtId="3" fontId="9" fillId="0" borderId="22" xfId="0" applyNumberFormat="1" applyFont="1" applyFill="1" applyBorder="1" applyAlignment="1" applyProtection="1">
      <alignment vertical="top"/>
      <protection hidden="1"/>
    </xf>
    <xf numFmtId="3" fontId="9" fillId="0" borderId="24" xfId="0" applyNumberFormat="1" applyFont="1" applyFill="1" applyBorder="1" applyAlignment="1" applyProtection="1">
      <alignment vertical="top"/>
      <protection hidden="1"/>
    </xf>
    <xf numFmtId="0" fontId="0" fillId="6" borderId="0" xfId="0" applyFill="1"/>
    <xf numFmtId="0" fontId="7" fillId="6" borderId="0" xfId="0" applyNumberFormat="1" applyFont="1" applyFill="1" applyBorder="1" applyAlignment="1" applyProtection="1">
      <alignment vertical="top"/>
      <protection hidden="1"/>
    </xf>
    <xf numFmtId="0" fontId="7" fillId="6" borderId="0" xfId="0" applyNumberFormat="1" applyFont="1" applyFill="1" applyBorder="1" applyAlignment="1" applyProtection="1">
      <alignment horizontal="center" vertical="top"/>
      <protection hidden="1"/>
    </xf>
    <xf numFmtId="0" fontId="3" fillId="6" borderId="0" xfId="0" applyFont="1" applyFill="1" applyAlignment="1" applyProtection="1">
      <alignment horizontal="center" vertical="center"/>
      <protection hidden="1"/>
    </xf>
    <xf numFmtId="0" fontId="0" fillId="6" borderId="0" xfId="0" applyFill="1" applyProtection="1">
      <protection hidden="1"/>
    </xf>
    <xf numFmtId="0" fontId="8" fillId="6" borderId="0" xfId="0" applyNumberFormat="1" applyFont="1" applyFill="1" applyBorder="1" applyAlignment="1" applyProtection="1">
      <alignment horizontal="center" vertical="top"/>
      <protection hidden="1"/>
    </xf>
    <xf numFmtId="0" fontId="7" fillId="2" borderId="59" xfId="0" applyNumberFormat="1" applyFont="1" applyFill="1" applyBorder="1" applyAlignment="1" applyProtection="1">
      <alignment vertical="top"/>
      <protection hidden="1"/>
    </xf>
    <xf numFmtId="0" fontId="7" fillId="6" borderId="0" xfId="0" applyNumberFormat="1" applyFont="1" applyFill="1" applyBorder="1" applyAlignment="1" applyProtection="1">
      <alignment horizontal="left" vertical="top"/>
      <protection hidden="1"/>
    </xf>
    <xf numFmtId="0" fontId="10" fillId="6" borderId="0" xfId="0" applyNumberFormat="1" applyFont="1" applyFill="1" applyBorder="1" applyAlignment="1" applyProtection="1">
      <alignment horizontal="center" vertical="top"/>
      <protection hidden="1"/>
    </xf>
    <xf numFmtId="0" fontId="10" fillId="0" borderId="26" xfId="0" applyNumberFormat="1" applyFont="1" applyFill="1" applyBorder="1" applyAlignment="1" applyProtection="1">
      <alignment horizontal="center" vertical="top"/>
      <protection hidden="1"/>
    </xf>
    <xf numFmtId="0" fontId="9" fillId="6" borderId="0" xfId="0" applyNumberFormat="1" applyFont="1" applyFill="1" applyBorder="1" applyAlignment="1" applyProtection="1">
      <alignment horizontal="center" vertical="top"/>
      <protection hidden="1"/>
    </xf>
    <xf numFmtId="0" fontId="8" fillId="6" borderId="0" xfId="0" applyNumberFormat="1" applyFont="1" applyFill="1" applyBorder="1" applyAlignment="1" applyProtection="1">
      <alignment horizontal="left" vertical="top" wrapText="1"/>
      <protection hidden="1"/>
    </xf>
    <xf numFmtId="0" fontId="13" fillId="6" borderId="0" xfId="0" applyNumberFormat="1" applyFont="1" applyFill="1" applyBorder="1" applyAlignment="1" applyProtection="1">
      <alignment vertical="top"/>
      <protection hidden="1"/>
    </xf>
    <xf numFmtId="0" fontId="13" fillId="6" borderId="0" xfId="0" applyNumberFormat="1" applyFont="1" applyFill="1" applyBorder="1" applyAlignment="1" applyProtection="1">
      <alignment horizontal="center" vertical="top"/>
      <protection hidden="1"/>
    </xf>
    <xf numFmtId="0" fontId="13" fillId="6" borderId="0" xfId="0" applyNumberFormat="1" applyFont="1" applyFill="1" applyBorder="1" applyAlignment="1" applyProtection="1">
      <alignment vertical="top" wrapText="1"/>
      <protection hidden="1"/>
    </xf>
    <xf numFmtId="0" fontId="13" fillId="6" borderId="0" xfId="0" applyNumberFormat="1" applyFont="1" applyFill="1" applyBorder="1" applyAlignment="1" applyProtection="1">
      <alignment horizontal="center" vertical="top" wrapText="1"/>
      <protection hidden="1"/>
    </xf>
    <xf numFmtId="0" fontId="13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59" xfId="0" applyNumberFormat="1" applyFont="1" applyFill="1" applyBorder="1" applyAlignment="1" applyProtection="1">
      <alignment vertical="top"/>
      <protection hidden="1"/>
    </xf>
    <xf numFmtId="0" fontId="22" fillId="6" borderId="62" xfId="0" applyNumberFormat="1" applyFont="1" applyFill="1" applyBorder="1" applyAlignment="1" applyProtection="1">
      <alignment vertical="top"/>
      <protection hidden="1"/>
    </xf>
    <xf numFmtId="0" fontId="8" fillId="6" borderId="0" xfId="0" applyNumberFormat="1" applyFont="1" applyFill="1" applyBorder="1" applyAlignment="1" applyProtection="1">
      <alignment vertical="top"/>
      <protection hidden="1"/>
    </xf>
    <xf numFmtId="0" fontId="9" fillId="2" borderId="59" xfId="0" applyNumberFormat="1" applyFont="1" applyFill="1" applyBorder="1" applyAlignment="1" applyProtection="1">
      <alignment horizontal="center" vertical="top"/>
      <protection hidden="1"/>
    </xf>
    <xf numFmtId="0" fontId="13" fillId="0" borderId="17" xfId="0" applyNumberFormat="1" applyFont="1" applyFill="1" applyBorder="1" applyAlignment="1" applyProtection="1">
      <alignment horizontal="left" vertical="top"/>
      <protection hidden="1"/>
    </xf>
    <xf numFmtId="0" fontId="7" fillId="0" borderId="16" xfId="0" applyNumberFormat="1" applyFont="1" applyFill="1" applyBorder="1" applyAlignment="1" applyProtection="1">
      <alignment horizontal="center" vertical="top"/>
      <protection hidden="1"/>
    </xf>
    <xf numFmtId="0" fontId="7" fillId="0" borderId="3" xfId="0" applyNumberFormat="1" applyFont="1" applyFill="1" applyBorder="1" applyAlignment="1" applyProtection="1">
      <alignment horizontal="center" vertical="top"/>
      <protection hidden="1"/>
    </xf>
    <xf numFmtId="3" fontId="9" fillId="0" borderId="16" xfId="0" applyNumberFormat="1" applyFont="1" applyFill="1" applyBorder="1" applyAlignment="1" applyProtection="1">
      <alignment vertical="top"/>
      <protection hidden="1"/>
    </xf>
    <xf numFmtId="3" fontId="9" fillId="0" borderId="17" xfId="0" applyNumberFormat="1" applyFont="1" applyFill="1" applyBorder="1" applyAlignment="1" applyProtection="1">
      <alignment vertical="top"/>
      <protection hidden="1"/>
    </xf>
    <xf numFmtId="3" fontId="9" fillId="0" borderId="1" xfId="0" applyNumberFormat="1" applyFont="1" applyFill="1" applyBorder="1" applyAlignment="1" applyProtection="1">
      <alignment vertical="top"/>
      <protection hidden="1"/>
    </xf>
    <xf numFmtId="3" fontId="9" fillId="0" borderId="2" xfId="0" applyNumberFormat="1" applyFont="1" applyFill="1" applyBorder="1" applyAlignment="1" applyProtection="1">
      <alignment vertical="top"/>
      <protection hidden="1"/>
    </xf>
    <xf numFmtId="0" fontId="13" fillId="2" borderId="59" xfId="0" applyNumberFormat="1" applyFont="1" applyFill="1" applyBorder="1" applyAlignment="1" applyProtection="1">
      <alignment horizontal="center" vertical="top"/>
      <protection hidden="1"/>
    </xf>
    <xf numFmtId="0" fontId="9" fillId="2" borderId="59" xfId="0" applyNumberFormat="1" applyFont="1" applyFill="1" applyBorder="1" applyAlignment="1" applyProtection="1">
      <alignment vertical="top"/>
      <protection hidden="1"/>
    </xf>
    <xf numFmtId="0" fontId="29" fillId="9" borderId="2" xfId="0" applyFont="1" applyFill="1" applyBorder="1"/>
    <xf numFmtId="171" fontId="29" fillId="9" borderId="2" xfId="2" applyNumberFormat="1" applyFont="1" applyFill="1" applyBorder="1" applyAlignment="1" applyProtection="1">
      <alignment horizontal="center"/>
    </xf>
    <xf numFmtId="0" fontId="0" fillId="9" borderId="2" xfId="0" applyFont="1" applyFill="1" applyBorder="1"/>
    <xf numFmtId="0" fontId="8" fillId="6" borderId="47" xfId="0" applyNumberFormat="1" applyFont="1" applyFill="1" applyBorder="1" applyAlignment="1" applyProtection="1">
      <alignment vertical="top"/>
      <protection hidden="1"/>
    </xf>
    <xf numFmtId="0" fontId="13" fillId="6" borderId="23" xfId="0" applyNumberFormat="1" applyFont="1" applyFill="1" applyBorder="1" applyAlignment="1" applyProtection="1">
      <alignment horizontal="left" vertical="top"/>
      <protection hidden="1"/>
    </xf>
    <xf numFmtId="0" fontId="13" fillId="6" borderId="11" xfId="0" applyNumberFormat="1" applyFont="1" applyFill="1" applyBorder="1" applyAlignment="1" applyProtection="1">
      <alignment horizontal="center" vertical="top"/>
      <protection hidden="1"/>
    </xf>
    <xf numFmtId="0" fontId="13" fillId="6" borderId="19" xfId="0" applyNumberFormat="1" applyFont="1" applyFill="1" applyBorder="1" applyAlignment="1" applyProtection="1">
      <alignment horizontal="left" vertical="top"/>
      <protection hidden="1"/>
    </xf>
    <xf numFmtId="0" fontId="13" fillId="6" borderId="39" xfId="0" applyNumberFormat="1" applyFont="1" applyFill="1" applyBorder="1" applyAlignment="1" applyProtection="1">
      <alignment horizontal="left" vertical="top"/>
      <protection hidden="1"/>
    </xf>
    <xf numFmtId="3" fontId="9" fillId="6" borderId="54" xfId="0" applyNumberFormat="1" applyFont="1" applyFill="1" applyBorder="1" applyAlignment="1" applyProtection="1">
      <alignment horizontal="center" vertical="top"/>
      <protection hidden="1"/>
    </xf>
    <xf numFmtId="0" fontId="12" fillId="6" borderId="39" xfId="0" applyNumberFormat="1" applyFont="1" applyFill="1" applyBorder="1" applyAlignment="1" applyProtection="1">
      <alignment horizontal="left" vertical="top"/>
      <protection hidden="1"/>
    </xf>
    <xf numFmtId="0" fontId="26" fillId="6" borderId="19" xfId="0" applyNumberFormat="1" applyFont="1" applyFill="1" applyBorder="1" applyAlignment="1" applyProtection="1">
      <alignment vertical="top" wrapText="1"/>
      <protection hidden="1"/>
    </xf>
    <xf numFmtId="3" fontId="9" fillId="6" borderId="50" xfId="0" applyNumberFormat="1" applyFont="1" applyFill="1" applyBorder="1" applyAlignment="1" applyProtection="1">
      <alignment horizontal="center" vertical="top"/>
      <protection hidden="1"/>
    </xf>
    <xf numFmtId="0" fontId="13" fillId="6" borderId="0" xfId="0" applyNumberFormat="1" applyFont="1" applyFill="1" applyBorder="1" applyAlignment="1" applyProtection="1">
      <alignment horizontal="left" vertical="center" wrapText="1"/>
      <protection hidden="1"/>
    </xf>
    <xf numFmtId="168" fontId="8" fillId="6" borderId="0" xfId="0" applyNumberFormat="1" applyFont="1" applyFill="1" applyBorder="1" applyAlignment="1" applyProtection="1">
      <alignment horizontal="center" vertical="top"/>
      <protection hidden="1"/>
    </xf>
    <xf numFmtId="0" fontId="29" fillId="10" borderId="2" xfId="0" applyFont="1" applyFill="1" applyBorder="1"/>
    <xf numFmtId="170" fontId="29" fillId="10" borderId="2" xfId="2" applyNumberFormat="1" applyFont="1" applyFill="1" applyBorder="1" applyAlignment="1" applyProtection="1">
      <alignment horizontal="center"/>
    </xf>
    <xf numFmtId="0" fontId="5" fillId="10" borderId="2" xfId="0" applyFont="1" applyFill="1" applyBorder="1"/>
    <xf numFmtId="170" fontId="5" fillId="10" borderId="2" xfId="0" applyNumberFormat="1" applyFont="1" applyFill="1" applyBorder="1" applyAlignment="1">
      <alignment horizontal="center"/>
    </xf>
    <xf numFmtId="171" fontId="29" fillId="10" borderId="2" xfId="2" applyNumberFormat="1" applyFont="1" applyFill="1" applyBorder="1" applyAlignment="1" applyProtection="1">
      <alignment horizontal="center"/>
    </xf>
    <xf numFmtId="0" fontId="0" fillId="10" borderId="2" xfId="0" applyFont="1" applyFill="1" applyBorder="1"/>
    <xf numFmtId="0" fontId="7" fillId="0" borderId="26" xfId="0" applyNumberFormat="1" applyFont="1" applyFill="1" applyBorder="1" applyAlignment="1" applyProtection="1">
      <alignment horizontal="left" vertical="top"/>
      <protection hidden="1"/>
    </xf>
    <xf numFmtId="3" fontId="8" fillId="0" borderId="1" xfId="0" applyNumberFormat="1" applyFont="1" applyFill="1" applyBorder="1" applyAlignment="1" applyProtection="1">
      <alignment horizontal="center" vertical="top"/>
      <protection hidden="1"/>
    </xf>
    <xf numFmtId="0" fontId="8" fillId="0" borderId="26" xfId="0" applyNumberFormat="1" applyFont="1" applyFill="1" applyBorder="1" applyAlignment="1" applyProtection="1">
      <alignment horizontal="left" vertical="top"/>
      <protection hidden="1"/>
    </xf>
    <xf numFmtId="3" fontId="8" fillId="0" borderId="3" xfId="0" applyNumberFormat="1" applyFont="1" applyFill="1" applyBorder="1" applyAlignment="1" applyProtection="1">
      <alignment horizontal="center" vertical="top"/>
      <protection hidden="1"/>
    </xf>
    <xf numFmtId="167" fontId="7" fillId="0" borderId="30" xfId="0" applyNumberFormat="1" applyFont="1" applyFill="1" applyBorder="1" applyAlignment="1" applyProtection="1">
      <alignment horizontal="center" vertical="top"/>
      <protection hidden="1"/>
    </xf>
    <xf numFmtId="2" fontId="7" fillId="0" borderId="30" xfId="0" applyNumberFormat="1" applyFont="1" applyFill="1" applyBorder="1" applyAlignment="1" applyProtection="1">
      <alignment horizontal="center" vertical="top"/>
      <protection hidden="1"/>
    </xf>
    <xf numFmtId="3" fontId="8" fillId="0" borderId="6" xfId="0" applyNumberFormat="1" applyFont="1" applyFill="1" applyBorder="1" applyAlignment="1" applyProtection="1">
      <alignment horizontal="center" vertical="top"/>
      <protection hidden="1"/>
    </xf>
    <xf numFmtId="3" fontId="8" fillId="0" borderId="2" xfId="0" applyNumberFormat="1" applyFont="1" applyFill="1" applyBorder="1" applyAlignment="1" applyProtection="1">
      <alignment horizontal="center" vertical="top"/>
      <protection hidden="1"/>
    </xf>
    <xf numFmtId="3" fontId="8" fillId="0" borderId="29" xfId="0" applyNumberFormat="1" applyFont="1" applyFill="1" applyBorder="1" applyAlignment="1" applyProtection="1">
      <alignment horizontal="center" vertical="top"/>
      <protection hidden="1"/>
    </xf>
    <xf numFmtId="3" fontId="8" fillId="0" borderId="4" xfId="0" applyNumberFormat="1" applyFont="1" applyFill="1" applyBorder="1" applyAlignment="1" applyProtection="1">
      <alignment horizontal="center" vertical="top"/>
      <protection hidden="1"/>
    </xf>
    <xf numFmtId="3" fontId="8" fillId="0" borderId="21" xfId="0" applyNumberFormat="1" applyFont="1" applyFill="1" applyBorder="1" applyAlignment="1" applyProtection="1">
      <alignment horizontal="center" vertical="top"/>
      <protection hidden="1"/>
    </xf>
    <xf numFmtId="0" fontId="7" fillId="0" borderId="5" xfId="0" applyNumberFormat="1" applyFont="1" applyFill="1" applyBorder="1" applyAlignment="1" applyProtection="1">
      <alignment horizontal="center" vertical="top"/>
      <protection hidden="1"/>
    </xf>
    <xf numFmtId="0" fontId="7" fillId="0" borderId="6" xfId="0" applyNumberFormat="1" applyFont="1" applyFill="1" applyBorder="1" applyAlignment="1" applyProtection="1">
      <alignment horizontal="center" vertical="top"/>
      <protection hidden="1"/>
    </xf>
    <xf numFmtId="167" fontId="7" fillId="0" borderId="26" xfId="0" applyNumberFormat="1" applyFont="1" applyFill="1" applyBorder="1" applyAlignment="1" applyProtection="1">
      <alignment horizontal="center" vertical="top"/>
      <protection hidden="1"/>
    </xf>
    <xf numFmtId="0" fontId="3" fillId="0" borderId="0" xfId="0" applyFont="1" applyFill="1" applyBorder="1"/>
    <xf numFmtId="172" fontId="3" fillId="0" borderId="0" xfId="2" applyNumberFormat="1" applyFont="1" applyFill="1" applyBorder="1" applyAlignment="1" applyProtection="1"/>
    <xf numFmtId="0" fontId="7" fillId="6" borderId="19" xfId="0" applyNumberFormat="1" applyFont="1" applyFill="1" applyBorder="1" applyAlignment="1" applyProtection="1">
      <alignment horizontal="left" vertical="top"/>
      <protection hidden="1"/>
    </xf>
    <xf numFmtId="0" fontId="0" fillId="0" borderId="0" xfId="0" applyFont="1" applyFill="1" applyBorder="1"/>
    <xf numFmtId="0" fontId="29" fillId="0" borderId="0" xfId="0" applyFont="1" applyFill="1" applyBorder="1"/>
    <xf numFmtId="0" fontId="29" fillId="10" borderId="0" xfId="0" applyFont="1" applyFill="1" applyBorder="1"/>
    <xf numFmtId="0" fontId="29" fillId="0" borderId="26" xfId="0" applyFont="1" applyFill="1" applyBorder="1"/>
    <xf numFmtId="170" fontId="29" fillId="0" borderId="26" xfId="2" applyNumberFormat="1" applyFont="1" applyFill="1" applyBorder="1" applyAlignment="1" applyProtection="1">
      <alignment horizontal="center"/>
    </xf>
    <xf numFmtId="0" fontId="7" fillId="0" borderId="2" xfId="0" applyNumberFormat="1" applyFont="1" applyFill="1" applyBorder="1" applyAlignment="1" applyProtection="1">
      <alignment horizontal="left" vertical="top"/>
      <protection hidden="1"/>
    </xf>
    <xf numFmtId="0" fontId="7" fillId="0" borderId="51" xfId="0" applyNumberFormat="1" applyFont="1" applyFill="1" applyBorder="1" applyAlignment="1" applyProtection="1">
      <alignment horizontal="left" vertical="top"/>
      <protection hidden="1"/>
    </xf>
    <xf numFmtId="3" fontId="8" fillId="0" borderId="5" xfId="0" applyNumberFormat="1" applyFont="1" applyFill="1" applyBorder="1" applyAlignment="1" applyProtection="1">
      <alignment horizontal="center" vertical="top"/>
      <protection hidden="1"/>
    </xf>
    <xf numFmtId="3" fontId="9" fillId="0" borderId="5" xfId="0" applyNumberFormat="1" applyFont="1" applyFill="1" applyBorder="1" applyAlignment="1" applyProtection="1">
      <alignment horizontal="center" vertical="top"/>
      <protection hidden="1"/>
    </xf>
    <xf numFmtId="0" fontId="8" fillId="0" borderId="4" xfId="0" applyNumberFormat="1" applyFont="1" applyFill="1" applyBorder="1" applyAlignment="1" applyProtection="1">
      <alignment horizontal="left" vertical="top"/>
      <protection hidden="1"/>
    </xf>
    <xf numFmtId="0" fontId="7" fillId="0" borderId="4" xfId="0" applyNumberFormat="1" applyFont="1" applyFill="1" applyBorder="1" applyAlignment="1" applyProtection="1">
      <alignment horizontal="left" vertical="top"/>
      <protection hidden="1"/>
    </xf>
    <xf numFmtId="3" fontId="9" fillId="0" borderId="17" xfId="0" applyNumberFormat="1" applyFont="1" applyFill="1" applyBorder="1" applyAlignment="1" applyProtection="1">
      <alignment horizontal="center" vertical="top"/>
      <protection hidden="1"/>
    </xf>
    <xf numFmtId="3" fontId="9" fillId="0" borderId="2" xfId="0" applyNumberFormat="1" applyFont="1" applyFill="1" applyBorder="1" applyAlignment="1" applyProtection="1">
      <alignment horizontal="center" vertical="top"/>
      <protection hidden="1"/>
    </xf>
    <xf numFmtId="3" fontId="9" fillId="0" borderId="29" xfId="0" applyNumberFormat="1" applyFont="1" applyFill="1" applyBorder="1" applyAlignment="1" applyProtection="1">
      <alignment horizontal="center" vertical="top"/>
      <protection hidden="1"/>
    </xf>
    <xf numFmtId="0" fontId="8" fillId="0" borderId="2" xfId="0" applyNumberFormat="1" applyFont="1" applyFill="1" applyBorder="1" applyAlignment="1" applyProtection="1">
      <alignment horizontal="left" vertical="top"/>
      <protection hidden="1"/>
    </xf>
    <xf numFmtId="3" fontId="9" fillId="0" borderId="25" xfId="0" applyNumberFormat="1" applyFont="1" applyFill="1" applyBorder="1" applyAlignment="1" applyProtection="1">
      <alignment horizontal="center" vertical="top"/>
      <protection hidden="1"/>
    </xf>
    <xf numFmtId="3" fontId="9" fillId="0" borderId="4" xfId="0" applyNumberFormat="1" applyFont="1" applyFill="1" applyBorder="1" applyAlignment="1" applyProtection="1">
      <alignment horizontal="center" vertical="top"/>
      <protection hidden="1"/>
    </xf>
    <xf numFmtId="3" fontId="9" fillId="0" borderId="21" xfId="0" applyNumberFormat="1" applyFont="1" applyFill="1" applyBorder="1" applyAlignment="1" applyProtection="1">
      <alignment horizontal="center" vertical="top"/>
      <protection hidden="1"/>
    </xf>
    <xf numFmtId="3" fontId="9" fillId="0" borderId="6" xfId="0" applyNumberFormat="1" applyFont="1" applyFill="1" applyBorder="1" applyAlignment="1" applyProtection="1">
      <alignment horizontal="center" vertical="top"/>
      <protection hidden="1"/>
    </xf>
    <xf numFmtId="0" fontId="13" fillId="0" borderId="26" xfId="0" applyNumberFormat="1" applyFont="1" applyFill="1" applyBorder="1" applyAlignment="1" applyProtection="1">
      <alignment horizontal="left" vertical="top"/>
      <protection hidden="1"/>
    </xf>
    <xf numFmtId="0" fontId="13" fillId="0" borderId="4" xfId="0" applyNumberFormat="1" applyFont="1" applyFill="1" applyBorder="1" applyAlignment="1" applyProtection="1">
      <alignment horizontal="left" vertical="top"/>
      <protection hidden="1"/>
    </xf>
    <xf numFmtId="0" fontId="7" fillId="0" borderId="2" xfId="0" applyNumberFormat="1" applyFont="1" applyFill="1" applyBorder="1" applyAlignment="1" applyProtection="1">
      <alignment horizontal="center" vertical="top"/>
      <protection hidden="1"/>
    </xf>
    <xf numFmtId="167" fontId="7" fillId="0" borderId="2" xfId="0" applyNumberFormat="1" applyFont="1" applyFill="1" applyBorder="1" applyAlignment="1" applyProtection="1">
      <alignment horizontal="center" vertical="top"/>
      <protection hidden="1"/>
    </xf>
    <xf numFmtId="167" fontId="7" fillId="0" borderId="1" xfId="0" applyNumberFormat="1" applyFont="1" applyFill="1" applyBorder="1" applyAlignment="1" applyProtection="1">
      <alignment horizontal="center" vertical="top"/>
      <protection hidden="1"/>
    </xf>
    <xf numFmtId="0" fontId="8" fillId="0" borderId="26" xfId="0" applyNumberFormat="1" applyFont="1" applyFill="1" applyBorder="1" applyAlignment="1" applyProtection="1">
      <alignment horizontal="left" vertical="top"/>
      <protection hidden="1"/>
    </xf>
    <xf numFmtId="0" fontId="8" fillId="0" borderId="17" xfId="0" applyNumberFormat="1" applyFont="1" applyFill="1" applyBorder="1" applyAlignment="1" applyProtection="1">
      <alignment horizontal="left" vertical="top"/>
      <protection hidden="1"/>
    </xf>
    <xf numFmtId="0" fontId="7" fillId="6" borderId="0" xfId="0" applyNumberFormat="1" applyFont="1" applyFill="1" applyBorder="1" applyAlignment="1" applyProtection="1">
      <alignment horizontal="left" vertical="top"/>
      <protection hidden="1"/>
    </xf>
    <xf numFmtId="0" fontId="7" fillId="0" borderId="2" xfId="0" applyNumberFormat="1" applyFont="1" applyFill="1" applyBorder="1" applyAlignment="1" applyProtection="1">
      <alignment horizontal="left" vertical="top"/>
      <protection hidden="1"/>
    </xf>
    <xf numFmtId="0" fontId="7" fillId="0" borderId="26" xfId="0" applyNumberFormat="1" applyFont="1" applyFill="1" applyBorder="1" applyAlignment="1" applyProtection="1">
      <alignment horizontal="left" vertical="top"/>
      <protection hidden="1"/>
    </xf>
    <xf numFmtId="0" fontId="7" fillId="6" borderId="0" xfId="0" applyNumberFormat="1" applyFont="1" applyFill="1" applyBorder="1" applyAlignment="1" applyProtection="1">
      <alignment horizontal="left" vertical="top"/>
      <protection hidden="1"/>
    </xf>
    <xf numFmtId="0" fontId="31" fillId="0" borderId="0" xfId="3" applyFont="1" applyFill="1" applyBorder="1" applyAlignment="1">
      <alignment horizontal="left" vertical="center"/>
    </xf>
    <xf numFmtId="0" fontId="32" fillId="0" borderId="0" xfId="0" applyFont="1" applyBorder="1"/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horizontal="left"/>
    </xf>
    <xf numFmtId="169" fontId="33" fillId="0" borderId="0" xfId="3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7" fillId="2" borderId="0" xfId="0" applyNumberFormat="1" applyFont="1" applyFill="1" applyBorder="1" applyAlignment="1" applyProtection="1">
      <alignment vertical="top"/>
      <protection hidden="1"/>
    </xf>
    <xf numFmtId="2" fontId="7" fillId="0" borderId="27" xfId="0" applyNumberFormat="1" applyFont="1" applyFill="1" applyBorder="1" applyAlignment="1" applyProtection="1">
      <alignment horizontal="center" vertical="top"/>
      <protection hidden="1"/>
    </xf>
    <xf numFmtId="2" fontId="7" fillId="0" borderId="5" xfId="0" applyNumberFormat="1" applyFont="1" applyFill="1" applyBorder="1" applyAlignment="1" applyProtection="1">
      <alignment horizontal="center" vertical="top"/>
      <protection hidden="1"/>
    </xf>
    <xf numFmtId="3" fontId="9" fillId="0" borderId="16" xfId="0" applyNumberFormat="1" applyFont="1" applyFill="1" applyBorder="1" applyAlignment="1" applyProtection="1">
      <alignment horizontal="center" vertical="top"/>
      <protection hidden="1"/>
    </xf>
    <xf numFmtId="0" fontId="8" fillId="0" borderId="2" xfId="0" applyNumberFormat="1" applyFont="1" applyFill="1" applyBorder="1" applyAlignment="1" applyProtection="1">
      <alignment vertical="top"/>
      <protection hidden="1"/>
    </xf>
    <xf numFmtId="0" fontId="7" fillId="6" borderId="4" xfId="0" applyNumberFormat="1" applyFont="1" applyFill="1" applyBorder="1" applyAlignment="1" applyProtection="1">
      <alignment vertical="top"/>
      <protection hidden="1"/>
    </xf>
    <xf numFmtId="0" fontId="8" fillId="6" borderId="4" xfId="0" applyNumberFormat="1" applyFont="1" applyFill="1" applyBorder="1" applyAlignment="1" applyProtection="1">
      <alignment vertical="top"/>
      <protection hidden="1"/>
    </xf>
    <xf numFmtId="2" fontId="7" fillId="0" borderId="1" xfId="0" applyNumberFormat="1" applyFont="1" applyFill="1" applyBorder="1" applyAlignment="1" applyProtection="1">
      <alignment horizontal="center" vertical="top"/>
      <protection hidden="1"/>
    </xf>
    <xf numFmtId="167" fontId="7" fillId="0" borderId="31" xfId="0" applyNumberFormat="1" applyFont="1" applyFill="1" applyBorder="1" applyAlignment="1" applyProtection="1">
      <alignment horizontal="center" vertical="top"/>
      <protection hidden="1"/>
    </xf>
    <xf numFmtId="167" fontId="7" fillId="0" borderId="5" xfId="0" applyNumberFormat="1" applyFont="1" applyFill="1" applyBorder="1" applyAlignment="1" applyProtection="1">
      <alignment horizontal="center" vertical="top"/>
      <protection hidden="1"/>
    </xf>
    <xf numFmtId="167" fontId="7" fillId="0" borderId="39" xfId="0" applyNumberFormat="1" applyFont="1" applyFill="1" applyBorder="1" applyAlignment="1" applyProtection="1">
      <alignment horizontal="center" vertical="top"/>
      <protection hidden="1"/>
    </xf>
    <xf numFmtId="167" fontId="7" fillId="0" borderId="27" xfId="0" applyNumberFormat="1" applyFont="1" applyFill="1" applyBorder="1" applyAlignment="1" applyProtection="1">
      <alignment horizontal="center" vertical="top"/>
      <protection hidden="1"/>
    </xf>
    <xf numFmtId="167" fontId="7" fillId="0" borderId="55" xfId="0" applyNumberFormat="1" applyFont="1" applyFill="1" applyBorder="1" applyAlignment="1" applyProtection="1">
      <alignment horizontal="center" vertical="top"/>
      <protection hidden="1"/>
    </xf>
    <xf numFmtId="0" fontId="8" fillId="6" borderId="9" xfId="0" applyNumberFormat="1" applyFont="1" applyFill="1" applyBorder="1" applyAlignment="1" applyProtection="1">
      <alignment vertical="top"/>
      <protection hidden="1"/>
    </xf>
    <xf numFmtId="0" fontId="8" fillId="6" borderId="59" xfId="0" applyNumberFormat="1" applyFont="1" applyFill="1" applyBorder="1" applyAlignment="1" applyProtection="1">
      <alignment vertical="top"/>
      <protection hidden="1"/>
    </xf>
    <xf numFmtId="0" fontId="7" fillId="0" borderId="17" xfId="0" applyNumberFormat="1" applyFont="1" applyFill="1" applyBorder="1" applyAlignment="1" applyProtection="1">
      <alignment horizontal="left" vertical="top"/>
      <protection hidden="1"/>
    </xf>
    <xf numFmtId="167" fontId="13" fillId="0" borderId="16" xfId="0" applyNumberFormat="1" applyFont="1" applyFill="1" applyBorder="1" applyAlignment="1" applyProtection="1">
      <alignment horizontal="center" vertical="top"/>
      <protection hidden="1"/>
    </xf>
    <xf numFmtId="167" fontId="13" fillId="0" borderId="1" xfId="0" applyNumberFormat="1" applyFont="1" applyFill="1" applyBorder="1" applyAlignment="1" applyProtection="1">
      <alignment horizontal="center" vertical="top"/>
      <protection hidden="1"/>
    </xf>
    <xf numFmtId="167" fontId="13" fillId="0" borderId="30" xfId="0" applyNumberFormat="1" applyFont="1" applyFill="1" applyBorder="1" applyAlignment="1" applyProtection="1">
      <alignment horizontal="center" vertical="top"/>
      <protection hidden="1"/>
    </xf>
    <xf numFmtId="3" fontId="9" fillId="0" borderId="4" xfId="0" applyNumberFormat="1" applyFont="1" applyFill="1" applyBorder="1" applyAlignment="1" applyProtection="1">
      <alignment vertical="top"/>
      <protection hidden="1"/>
    </xf>
    <xf numFmtId="0" fontId="7" fillId="7" borderId="0" xfId="0" applyNumberFormat="1" applyFont="1" applyFill="1" applyBorder="1" applyAlignment="1" applyProtection="1">
      <alignment horizontal="center" vertical="top"/>
      <protection hidden="1"/>
    </xf>
    <xf numFmtId="3" fontId="9" fillId="0" borderId="3" xfId="0" applyNumberFormat="1" applyFont="1" applyFill="1" applyBorder="1" applyAlignment="1" applyProtection="1">
      <alignment vertical="top"/>
      <protection hidden="1"/>
    </xf>
    <xf numFmtId="167" fontId="13" fillId="0" borderId="17" xfId="0" applyNumberFormat="1" applyFont="1" applyFill="1" applyBorder="1" applyAlignment="1" applyProtection="1">
      <alignment horizontal="center" vertical="top"/>
      <protection hidden="1"/>
    </xf>
    <xf numFmtId="167" fontId="13" fillId="0" borderId="20" xfId="0" applyNumberFormat="1" applyFont="1" applyFill="1" applyBorder="1" applyAlignment="1" applyProtection="1">
      <alignment horizontal="center" vertical="top"/>
      <protection hidden="1"/>
    </xf>
    <xf numFmtId="0" fontId="9" fillId="2" borderId="0" xfId="0" applyNumberFormat="1" applyFont="1" applyFill="1" applyBorder="1" applyAlignment="1" applyProtection="1">
      <alignment vertical="top"/>
      <protection hidden="1"/>
    </xf>
    <xf numFmtId="2" fontId="7" fillId="0" borderId="55" xfId="0" applyNumberFormat="1" applyFont="1" applyFill="1" applyBorder="1" applyAlignment="1" applyProtection="1">
      <alignment horizontal="center" vertical="top"/>
      <protection hidden="1"/>
    </xf>
    <xf numFmtId="2" fontId="7" fillId="0" borderId="39" xfId="0" applyNumberFormat="1" applyFont="1" applyFill="1" applyBorder="1" applyAlignment="1" applyProtection="1">
      <alignment horizontal="center" vertical="top"/>
      <protection hidden="1"/>
    </xf>
    <xf numFmtId="0" fontId="7" fillId="0" borderId="14" xfId="0" applyNumberFormat="1" applyFont="1" applyFill="1" applyBorder="1" applyAlignment="1" applyProtection="1">
      <alignment horizontal="left" vertical="top"/>
      <protection hidden="1"/>
    </xf>
    <xf numFmtId="0" fontId="8" fillId="0" borderId="15" xfId="0" applyNumberFormat="1" applyFont="1" applyFill="1" applyBorder="1" applyAlignment="1" applyProtection="1">
      <alignment horizontal="left" vertical="top"/>
      <protection hidden="1"/>
    </xf>
    <xf numFmtId="0" fontId="9" fillId="2" borderId="0" xfId="0" applyNumberFormat="1" applyFont="1" applyFill="1" applyBorder="1" applyAlignment="1" applyProtection="1">
      <alignment horizontal="center" vertical="top"/>
      <protection hidden="1"/>
    </xf>
    <xf numFmtId="0" fontId="7" fillId="0" borderId="41" xfId="0" applyNumberFormat="1" applyFont="1" applyFill="1" applyBorder="1" applyAlignment="1" applyProtection="1">
      <alignment horizontal="center" vertical="top"/>
      <protection hidden="1"/>
    </xf>
    <xf numFmtId="167" fontId="10" fillId="0" borderId="20" xfId="0" applyNumberFormat="1" applyFont="1" applyFill="1" applyBorder="1" applyAlignment="1" applyProtection="1">
      <alignment horizontal="center" vertical="top"/>
      <protection hidden="1"/>
    </xf>
    <xf numFmtId="167" fontId="10" fillId="0" borderId="30" xfId="0" applyNumberFormat="1" applyFont="1" applyFill="1" applyBorder="1" applyAlignment="1" applyProtection="1">
      <alignment horizontal="center" vertical="top"/>
      <protection hidden="1"/>
    </xf>
    <xf numFmtId="0" fontId="7" fillId="11" borderId="0" xfId="0" applyNumberFormat="1" applyFont="1" applyFill="1" applyBorder="1" applyAlignment="1" applyProtection="1">
      <alignment vertical="top"/>
      <protection hidden="1"/>
    </xf>
    <xf numFmtId="0" fontId="7" fillId="11" borderId="0" xfId="0" applyNumberFormat="1" applyFont="1" applyFill="1" applyBorder="1" applyAlignment="1" applyProtection="1">
      <alignment horizontal="center" vertical="top"/>
      <protection hidden="1"/>
    </xf>
    <xf numFmtId="0" fontId="0" fillId="11" borderId="0" xfId="0" applyFill="1" applyProtection="1">
      <protection hidden="1"/>
    </xf>
    <xf numFmtId="0" fontId="16" fillId="12" borderId="22" xfId="0" applyNumberFormat="1" applyFont="1" applyFill="1" applyBorder="1" applyAlignment="1" applyProtection="1">
      <alignment horizontal="center" vertical="top"/>
      <protection hidden="1"/>
    </xf>
    <xf numFmtId="0" fontId="16" fillId="12" borderId="23" xfId="0" applyNumberFormat="1" applyFont="1" applyFill="1" applyBorder="1" applyAlignment="1" applyProtection="1">
      <alignment vertical="top"/>
      <protection hidden="1"/>
    </xf>
    <xf numFmtId="0" fontId="16" fillId="12" borderId="17" xfId="0" applyNumberFormat="1" applyFont="1" applyFill="1" applyBorder="1" applyAlignment="1" applyProtection="1">
      <alignment horizontal="center" vertical="top"/>
      <protection hidden="1"/>
    </xf>
    <xf numFmtId="0" fontId="14" fillId="12" borderId="17" xfId="0" applyNumberFormat="1" applyFont="1" applyFill="1" applyBorder="1" applyAlignment="1" applyProtection="1">
      <alignment horizontal="center" vertical="top"/>
      <protection hidden="1"/>
    </xf>
    <xf numFmtId="0" fontId="16" fillId="12" borderId="24" xfId="0" applyNumberFormat="1" applyFont="1" applyFill="1" applyBorder="1" applyAlignment="1" applyProtection="1">
      <alignment horizontal="center" vertical="top"/>
      <protection hidden="1"/>
    </xf>
    <xf numFmtId="0" fontId="16" fillId="12" borderId="25" xfId="0" applyNumberFormat="1" applyFont="1" applyFill="1" applyBorder="1" applyAlignment="1" applyProtection="1">
      <alignment vertical="top"/>
      <protection hidden="1"/>
    </xf>
    <xf numFmtId="0" fontId="16" fillId="12" borderId="4" xfId="0" applyNumberFormat="1" applyFont="1" applyFill="1" applyBorder="1" applyAlignment="1" applyProtection="1">
      <alignment horizontal="center" vertical="top"/>
      <protection hidden="1"/>
    </xf>
    <xf numFmtId="0" fontId="7" fillId="11" borderId="0" xfId="0" applyNumberFormat="1" applyFont="1" applyFill="1" applyBorder="1" applyAlignment="1" applyProtection="1">
      <alignment horizontal="right" vertical="top"/>
      <protection hidden="1"/>
    </xf>
    <xf numFmtId="169" fontId="7" fillId="11" borderId="0" xfId="0" applyNumberFormat="1" applyFont="1" applyFill="1" applyBorder="1" applyAlignment="1" applyProtection="1">
      <alignment horizontal="center" vertical="top"/>
      <protection hidden="1"/>
    </xf>
    <xf numFmtId="0" fontId="17" fillId="11" borderId="0" xfId="0" applyNumberFormat="1" applyFont="1" applyFill="1" applyBorder="1" applyAlignment="1" applyProtection="1">
      <alignment vertical="top"/>
      <protection hidden="1"/>
    </xf>
    <xf numFmtId="0" fontId="16" fillId="12" borderId="22" xfId="0" applyNumberFormat="1" applyFont="1" applyFill="1" applyBorder="1" applyAlignment="1" applyProtection="1">
      <alignment vertical="top"/>
      <protection hidden="1"/>
    </xf>
    <xf numFmtId="0" fontId="16" fillId="12" borderId="16" xfId="0" applyNumberFormat="1" applyFont="1" applyFill="1" applyBorder="1" applyAlignment="1" applyProtection="1">
      <alignment horizontal="center" vertical="top"/>
      <protection hidden="1"/>
    </xf>
    <xf numFmtId="0" fontId="16" fillId="12" borderId="20" xfId="0" applyNumberFormat="1" applyFont="1" applyFill="1" applyBorder="1" applyAlignment="1" applyProtection="1">
      <alignment horizontal="center" vertical="top"/>
      <protection hidden="1"/>
    </xf>
    <xf numFmtId="0" fontId="16" fillId="12" borderId="24" xfId="0" applyNumberFormat="1" applyFont="1" applyFill="1" applyBorder="1" applyAlignment="1" applyProtection="1">
      <alignment vertical="top"/>
      <protection hidden="1"/>
    </xf>
    <xf numFmtId="0" fontId="16" fillId="12" borderId="3" xfId="0" applyNumberFormat="1" applyFont="1" applyFill="1" applyBorder="1" applyAlignment="1" applyProtection="1">
      <alignment horizontal="center" vertical="top"/>
      <protection hidden="1"/>
    </xf>
    <xf numFmtId="0" fontId="16" fillId="12" borderId="21" xfId="0" applyNumberFormat="1" applyFont="1" applyFill="1" applyBorder="1" applyAlignment="1" applyProtection="1">
      <alignment horizontal="center" vertical="top"/>
      <protection hidden="1"/>
    </xf>
    <xf numFmtId="0" fontId="14" fillId="12" borderId="4" xfId="0" applyNumberFormat="1" applyFont="1" applyFill="1" applyBorder="1" applyAlignment="1" applyProtection="1">
      <alignment horizontal="center" vertical="top"/>
      <protection hidden="1"/>
    </xf>
    <xf numFmtId="0" fontId="14" fillId="12" borderId="21" xfId="0" applyNumberFormat="1" applyFont="1" applyFill="1" applyBorder="1" applyAlignment="1" applyProtection="1">
      <alignment horizontal="center" vertical="top"/>
      <protection hidden="1"/>
    </xf>
    <xf numFmtId="0" fontId="10" fillId="11" borderId="0" xfId="0" applyNumberFormat="1" applyFont="1" applyFill="1" applyBorder="1" applyAlignment="1" applyProtection="1">
      <alignment horizontal="center" vertical="top"/>
      <protection hidden="1"/>
    </xf>
    <xf numFmtId="0" fontId="16" fillId="12" borderId="34" xfId="0" applyNumberFormat="1" applyFont="1" applyFill="1" applyBorder="1" applyAlignment="1" applyProtection="1">
      <alignment vertical="top"/>
      <protection hidden="1"/>
    </xf>
    <xf numFmtId="0" fontId="16" fillId="12" borderId="34" xfId="0" applyNumberFormat="1" applyFont="1" applyFill="1" applyBorder="1" applyAlignment="1" applyProtection="1">
      <alignment horizontal="center" vertical="top"/>
      <protection hidden="1"/>
    </xf>
    <xf numFmtId="0" fontId="16" fillId="12" borderId="38" xfId="0" applyNumberFormat="1" applyFont="1" applyFill="1" applyBorder="1" applyAlignment="1" applyProtection="1">
      <alignment horizontal="center" vertical="top"/>
      <protection hidden="1"/>
    </xf>
    <xf numFmtId="0" fontId="16" fillId="12" borderId="35" xfId="0" applyNumberFormat="1" applyFont="1" applyFill="1" applyBorder="1" applyAlignment="1" applyProtection="1">
      <alignment vertical="top"/>
      <protection hidden="1"/>
    </xf>
    <xf numFmtId="0" fontId="14" fillId="12" borderId="35" xfId="0" applyNumberFormat="1" applyFont="1" applyFill="1" applyBorder="1" applyAlignment="1" applyProtection="1">
      <alignment horizontal="center" vertical="top"/>
      <protection hidden="1"/>
    </xf>
    <xf numFmtId="0" fontId="16" fillId="12" borderId="2" xfId="0" applyNumberFormat="1" applyFont="1" applyFill="1" applyBorder="1" applyAlignment="1" applyProtection="1">
      <alignment horizontal="center" vertical="top"/>
      <protection hidden="1"/>
    </xf>
    <xf numFmtId="0" fontId="16" fillId="12" borderId="29" xfId="0" applyNumberFormat="1" applyFont="1" applyFill="1" applyBorder="1" applyAlignment="1" applyProtection="1">
      <alignment horizontal="center" vertical="top"/>
      <protection hidden="1"/>
    </xf>
    <xf numFmtId="0" fontId="16" fillId="12" borderId="36" xfId="0" applyNumberFormat="1" applyFont="1" applyFill="1" applyBorder="1" applyAlignment="1" applyProtection="1">
      <alignment vertical="top"/>
      <protection hidden="1"/>
    </xf>
    <xf numFmtId="0" fontId="14" fillId="12" borderId="36" xfId="0" applyNumberFormat="1" applyFont="1" applyFill="1" applyBorder="1" applyAlignment="1" applyProtection="1">
      <alignment horizontal="center" vertical="top"/>
      <protection hidden="1"/>
    </xf>
    <xf numFmtId="0" fontId="16" fillId="12" borderId="39" xfId="0" applyNumberFormat="1" applyFont="1" applyFill="1" applyBorder="1" applyAlignment="1" applyProtection="1">
      <alignment vertical="top"/>
      <protection hidden="1"/>
    </xf>
    <xf numFmtId="0" fontId="14" fillId="12" borderId="2" xfId="0" applyNumberFormat="1" applyFont="1" applyFill="1" applyBorder="1" applyAlignment="1" applyProtection="1">
      <alignment horizontal="center" vertical="top"/>
      <protection hidden="1"/>
    </xf>
    <xf numFmtId="0" fontId="0" fillId="11" borderId="0" xfId="0" applyFill="1"/>
    <xf numFmtId="0" fontId="14" fillId="12" borderId="20" xfId="0" applyNumberFormat="1" applyFont="1" applyFill="1" applyBorder="1" applyAlignment="1" applyProtection="1">
      <alignment horizontal="center" vertical="top"/>
      <protection hidden="1"/>
    </xf>
    <xf numFmtId="0" fontId="14" fillId="12" borderId="3" xfId="0" applyNumberFormat="1" applyFont="1" applyFill="1" applyBorder="1" applyAlignment="1" applyProtection="1">
      <alignment horizontal="center" vertical="top"/>
      <protection hidden="1"/>
    </xf>
    <xf numFmtId="0" fontId="13" fillId="11" borderId="0" xfId="0" applyNumberFormat="1" applyFont="1" applyFill="1" applyBorder="1" applyAlignment="1" applyProtection="1">
      <alignment horizontal="center" vertical="top" wrapText="1"/>
      <protection hidden="1"/>
    </xf>
    <xf numFmtId="0" fontId="14" fillId="12" borderId="46" xfId="0" applyNumberFormat="1" applyFont="1" applyFill="1" applyBorder="1" applyAlignment="1" applyProtection="1">
      <alignment horizontal="center" vertical="top"/>
      <protection hidden="1"/>
    </xf>
    <xf numFmtId="0" fontId="14" fillId="12" borderId="51" xfId="0" applyNumberFormat="1" applyFont="1" applyFill="1" applyBorder="1" applyAlignment="1" applyProtection="1">
      <alignment horizontal="center" vertical="top"/>
      <protection hidden="1"/>
    </xf>
    <xf numFmtId="0" fontId="16" fillId="12" borderId="52" xfId="0" applyNumberFormat="1" applyFont="1" applyFill="1" applyBorder="1" applyAlignment="1" applyProtection="1">
      <alignment horizontal="center" vertical="top"/>
      <protection hidden="1"/>
    </xf>
    <xf numFmtId="0" fontId="14" fillId="12" borderId="14" xfId="0" applyNumberFormat="1" applyFont="1" applyFill="1" applyBorder="1" applyAlignment="1" applyProtection="1">
      <alignment horizontal="center" vertical="top"/>
      <protection hidden="1"/>
    </xf>
    <xf numFmtId="0" fontId="14" fillId="12" borderId="15" xfId="0" applyNumberFormat="1" applyFont="1" applyFill="1" applyBorder="1" applyAlignment="1" applyProtection="1">
      <alignment horizontal="center" vertical="top"/>
      <protection hidden="1"/>
    </xf>
    <xf numFmtId="0" fontId="16" fillId="12" borderId="15" xfId="0" applyNumberFormat="1" applyFont="1" applyFill="1" applyBorder="1" applyAlignment="1" applyProtection="1">
      <alignment horizontal="center" vertical="top"/>
      <protection hidden="1"/>
    </xf>
    <xf numFmtId="0" fontId="16" fillId="12" borderId="41" xfId="0" applyNumberFormat="1" applyFont="1" applyFill="1" applyBorder="1" applyAlignment="1" applyProtection="1">
      <alignment horizontal="center" vertical="top"/>
      <protection hidden="1"/>
    </xf>
    <xf numFmtId="0" fontId="16" fillId="12" borderId="40" xfId="0" applyNumberFormat="1" applyFont="1" applyFill="1" applyBorder="1" applyAlignment="1" applyProtection="1">
      <alignment horizontal="center" vertical="top"/>
      <protection hidden="1"/>
    </xf>
    <xf numFmtId="0" fontId="15" fillId="11" borderId="16" xfId="0" applyNumberFormat="1" applyFont="1" applyFill="1" applyBorder="1" applyAlignment="1" applyProtection="1">
      <alignment vertical="top"/>
      <protection hidden="1"/>
    </xf>
    <xf numFmtId="0" fontId="12" fillId="11" borderId="0" xfId="0" applyNumberFormat="1" applyFont="1" applyFill="1" applyBorder="1" applyAlignment="1" applyProtection="1">
      <alignment vertical="top"/>
      <protection hidden="1"/>
    </xf>
    <xf numFmtId="0" fontId="8" fillId="11" borderId="0" xfId="0" applyNumberFormat="1" applyFont="1" applyFill="1" applyBorder="1" applyAlignment="1" applyProtection="1">
      <alignment vertical="top"/>
      <protection hidden="1"/>
    </xf>
    <xf numFmtId="0" fontId="16" fillId="12" borderId="8" xfId="0" applyNumberFormat="1" applyFont="1" applyFill="1" applyBorder="1" applyAlignment="1" applyProtection="1">
      <alignment horizontal="center" vertical="top"/>
      <protection hidden="1"/>
    </xf>
    <xf numFmtId="0" fontId="16" fillId="12" borderId="14" xfId="0" applyNumberFormat="1" applyFont="1" applyFill="1" applyBorder="1" applyAlignment="1" applyProtection="1">
      <alignment horizontal="center" vertical="top"/>
      <protection hidden="1"/>
    </xf>
    <xf numFmtId="0" fontId="16" fillId="12" borderId="13" xfId="0" applyNumberFormat="1" applyFont="1" applyFill="1" applyBorder="1" applyAlignment="1" applyProtection="1">
      <alignment horizontal="center" vertical="top"/>
      <protection hidden="1"/>
    </xf>
    <xf numFmtId="0" fontId="16" fillId="12" borderId="36" xfId="0" applyNumberFormat="1" applyFont="1" applyFill="1" applyBorder="1" applyAlignment="1" applyProtection="1">
      <alignment horizontal="center" vertical="top"/>
      <protection hidden="1"/>
    </xf>
    <xf numFmtId="0" fontId="14" fillId="12" borderId="16" xfId="0" applyNumberFormat="1" applyFont="1" applyFill="1" applyBorder="1" applyAlignment="1" applyProtection="1">
      <alignment horizontal="center" vertical="top"/>
      <protection hidden="1"/>
    </xf>
    <xf numFmtId="0" fontId="16" fillId="12" borderId="31" xfId="0" applyNumberFormat="1" applyFont="1" applyFill="1" applyBorder="1" applyAlignment="1" applyProtection="1">
      <alignment horizontal="center" vertical="top"/>
      <protection hidden="1"/>
    </xf>
    <xf numFmtId="0" fontId="14" fillId="12" borderId="6" xfId="0" applyNumberFormat="1" applyFont="1" applyFill="1" applyBorder="1" applyAlignment="1" applyProtection="1">
      <alignment horizontal="center" vertical="top"/>
      <protection hidden="1"/>
    </xf>
    <xf numFmtId="0" fontId="16" fillId="12" borderId="71" xfId="0" applyNumberFormat="1" applyFont="1" applyFill="1" applyBorder="1" applyAlignment="1" applyProtection="1">
      <alignment horizontal="center" vertical="top"/>
      <protection hidden="1"/>
    </xf>
    <xf numFmtId="0" fontId="16" fillId="12" borderId="51" xfId="0" applyNumberFormat="1" applyFont="1" applyFill="1" applyBorder="1" applyAlignment="1" applyProtection="1">
      <alignment horizontal="center" vertical="top"/>
      <protection hidden="1"/>
    </xf>
    <xf numFmtId="0" fontId="16" fillId="12" borderId="70" xfId="0" applyNumberFormat="1" applyFont="1" applyFill="1" applyBorder="1" applyAlignment="1" applyProtection="1">
      <alignment horizontal="center" vertical="top"/>
      <protection hidden="1"/>
    </xf>
    <xf numFmtId="0" fontId="14" fillId="12" borderId="44" xfId="0" applyNumberFormat="1" applyFont="1" applyFill="1" applyBorder="1" applyAlignment="1" applyProtection="1">
      <alignment horizontal="center" vertical="top"/>
      <protection hidden="1"/>
    </xf>
    <xf numFmtId="0" fontId="16" fillId="12" borderId="72" xfId="0" applyNumberFormat="1" applyFont="1" applyFill="1" applyBorder="1" applyAlignment="1" applyProtection="1">
      <alignment horizontal="center" vertical="top"/>
      <protection hidden="1"/>
    </xf>
    <xf numFmtId="0" fontId="16" fillId="12" borderId="45" xfId="0" applyNumberFormat="1" applyFont="1" applyFill="1" applyBorder="1" applyAlignment="1" applyProtection="1">
      <alignment horizontal="center" vertical="top"/>
      <protection hidden="1"/>
    </xf>
    <xf numFmtId="0" fontId="16" fillId="12" borderId="73" xfId="0" applyNumberFormat="1" applyFont="1" applyFill="1" applyBorder="1" applyAlignment="1" applyProtection="1">
      <alignment horizontal="center" vertical="top"/>
      <protection hidden="1"/>
    </xf>
    <xf numFmtId="0" fontId="16" fillId="12" borderId="67" xfId="0" applyNumberFormat="1" applyFont="1" applyFill="1" applyBorder="1" applyAlignment="1" applyProtection="1">
      <alignment horizontal="center" vertical="top"/>
      <protection hidden="1"/>
    </xf>
    <xf numFmtId="0" fontId="9" fillId="2" borderId="5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0" applyNumberFormat="1" applyFont="1" applyFill="1" applyBorder="1" applyAlignment="1" applyProtection="1">
      <alignment vertical="top"/>
      <protection hidden="1"/>
    </xf>
    <xf numFmtId="0" fontId="7" fillId="0" borderId="3" xfId="0" applyNumberFormat="1" applyFont="1" applyFill="1" applyBorder="1" applyAlignment="1" applyProtection="1">
      <alignment vertical="top"/>
      <protection hidden="1"/>
    </xf>
    <xf numFmtId="0" fontId="7" fillId="6" borderId="20" xfId="0" applyNumberFormat="1" applyFont="1" applyFill="1" applyBorder="1" applyAlignment="1" applyProtection="1">
      <alignment horizontal="left" vertical="top"/>
      <protection hidden="1"/>
    </xf>
    <xf numFmtId="0" fontId="7" fillId="6" borderId="53" xfId="0" applyNumberFormat="1" applyFont="1" applyFill="1" applyBorder="1" applyAlignment="1" applyProtection="1">
      <alignment horizontal="left" vertical="top"/>
      <protection hidden="1"/>
    </xf>
    <xf numFmtId="166" fontId="8" fillId="6" borderId="29" xfId="0" applyNumberFormat="1" applyFont="1" applyFill="1" applyBorder="1" applyAlignment="1" applyProtection="1">
      <alignment horizontal="center" vertical="top"/>
      <protection hidden="1"/>
    </xf>
    <xf numFmtId="0" fontId="7" fillId="6" borderId="53" xfId="0" applyNumberFormat="1" applyFont="1" applyFill="1" applyBorder="1" applyAlignment="1" applyProtection="1">
      <alignment vertical="top"/>
      <protection hidden="1"/>
    </xf>
    <xf numFmtId="0" fontId="8" fillId="6" borderId="38" xfId="0" applyNumberFormat="1" applyFont="1" applyFill="1" applyBorder="1" applyAlignment="1" applyProtection="1">
      <alignment vertical="top"/>
      <protection hidden="1"/>
    </xf>
    <xf numFmtId="0" fontId="8" fillId="6" borderId="35" xfId="0" applyNumberFormat="1" applyFont="1" applyFill="1" applyBorder="1" applyAlignment="1" applyProtection="1">
      <alignment vertical="top"/>
      <protection hidden="1"/>
    </xf>
    <xf numFmtId="0" fontId="7" fillId="6" borderId="38" xfId="0" applyNumberFormat="1" applyFont="1" applyFill="1" applyBorder="1" applyAlignment="1" applyProtection="1">
      <alignment horizontal="center" vertical="top"/>
      <protection hidden="1"/>
    </xf>
    <xf numFmtId="0" fontId="7" fillId="6" borderId="38" xfId="0" applyNumberFormat="1" applyFont="1" applyFill="1" applyBorder="1" applyAlignment="1" applyProtection="1">
      <alignment vertical="top"/>
      <protection hidden="1"/>
    </xf>
    <xf numFmtId="0" fontId="7" fillId="6" borderId="35" xfId="0" applyNumberFormat="1" applyFont="1" applyFill="1" applyBorder="1" applyAlignment="1" applyProtection="1">
      <alignment vertical="top"/>
      <protection hidden="1"/>
    </xf>
    <xf numFmtId="0" fontId="7" fillId="6" borderId="33" xfId="0" applyNumberFormat="1" applyFont="1" applyFill="1" applyBorder="1" applyAlignment="1" applyProtection="1">
      <alignment vertical="top"/>
      <protection hidden="1"/>
    </xf>
    <xf numFmtId="0" fontId="7" fillId="6" borderId="24" xfId="0" applyNumberFormat="1" applyFont="1" applyFill="1" applyBorder="1" applyAlignment="1" applyProtection="1">
      <alignment vertical="top"/>
      <protection hidden="1"/>
    </xf>
    <xf numFmtId="0" fontId="7" fillId="6" borderId="24" xfId="0" applyNumberFormat="1" applyFont="1" applyFill="1" applyBorder="1" applyAlignment="1" applyProtection="1">
      <alignment horizontal="center" vertical="top"/>
      <protection hidden="1"/>
    </xf>
    <xf numFmtId="0" fontId="7" fillId="6" borderId="36" xfId="0" applyNumberFormat="1" applyFont="1" applyFill="1" applyBorder="1" applyAlignment="1" applyProtection="1">
      <alignment vertical="top"/>
      <protection hidden="1"/>
    </xf>
    <xf numFmtId="166" fontId="8" fillId="6" borderId="21" xfId="0" applyNumberFormat="1" applyFont="1" applyFill="1" applyBorder="1" applyAlignment="1" applyProtection="1">
      <alignment horizontal="center" vertical="top"/>
      <protection hidden="1"/>
    </xf>
    <xf numFmtId="0" fontId="8" fillId="6" borderId="53" xfId="0" applyNumberFormat="1" applyFont="1" applyFill="1" applyBorder="1" applyAlignment="1" applyProtection="1">
      <alignment horizontal="left" vertical="top"/>
      <protection hidden="1"/>
    </xf>
    <xf numFmtId="0" fontId="8" fillId="6" borderId="38" xfId="0" applyNumberFormat="1" applyFont="1" applyFill="1" applyBorder="1" applyAlignment="1" applyProtection="1">
      <alignment horizontal="left" vertical="top"/>
      <protection hidden="1"/>
    </xf>
    <xf numFmtId="0" fontId="8" fillId="6" borderId="35" xfId="0" applyNumberFormat="1" applyFont="1" applyFill="1" applyBorder="1" applyAlignment="1" applyProtection="1">
      <alignment horizontal="left" vertical="top"/>
      <protection hidden="1"/>
    </xf>
    <xf numFmtId="0" fontId="8" fillId="6" borderId="38" xfId="0" applyNumberFormat="1" applyFont="1" applyFill="1" applyBorder="1" applyAlignment="1" applyProtection="1">
      <alignment horizontal="center" vertical="top"/>
      <protection hidden="1"/>
    </xf>
    <xf numFmtId="0" fontId="8" fillId="6" borderId="35" xfId="0" applyNumberFormat="1" applyFont="1" applyFill="1" applyBorder="1" applyAlignment="1" applyProtection="1">
      <alignment horizontal="center" vertical="top"/>
      <protection hidden="1"/>
    </xf>
    <xf numFmtId="0" fontId="8" fillId="6" borderId="53" xfId="0" applyNumberFormat="1" applyFont="1" applyFill="1" applyBorder="1" applyAlignment="1" applyProtection="1">
      <alignment vertical="top"/>
      <protection hidden="1"/>
    </xf>
    <xf numFmtId="0" fontId="8" fillId="6" borderId="11" xfId="0" applyNumberFormat="1" applyFont="1" applyFill="1" applyBorder="1" applyAlignment="1" applyProtection="1">
      <alignment horizontal="left" vertical="top"/>
      <protection hidden="1"/>
    </xf>
    <xf numFmtId="0" fontId="7" fillId="6" borderId="39" xfId="0" applyNumberFormat="1" applyFont="1" applyFill="1" applyBorder="1" applyAlignment="1" applyProtection="1">
      <alignment horizontal="left" vertical="top"/>
      <protection hidden="1"/>
    </xf>
    <xf numFmtId="0" fontId="8" fillId="6" borderId="19" xfId="0" applyNumberFormat="1" applyFont="1" applyFill="1" applyBorder="1" applyAlignment="1" applyProtection="1">
      <alignment horizontal="left" vertical="top"/>
      <protection hidden="1"/>
    </xf>
    <xf numFmtId="0" fontId="7" fillId="6" borderId="39" xfId="0" applyNumberFormat="1" applyFont="1" applyFill="1" applyBorder="1" applyAlignment="1" applyProtection="1">
      <alignment vertical="top" wrapText="1"/>
      <protection hidden="1"/>
    </xf>
    <xf numFmtId="0" fontId="7" fillId="6" borderId="18" xfId="0" applyNumberFormat="1" applyFont="1" applyFill="1" applyBorder="1" applyAlignment="1" applyProtection="1">
      <alignment horizontal="left" vertical="top"/>
      <protection hidden="1"/>
    </xf>
    <xf numFmtId="0" fontId="7" fillId="6" borderId="25" xfId="0" applyNumberFormat="1" applyFont="1" applyFill="1" applyBorder="1" applyAlignment="1" applyProtection="1">
      <alignment horizontal="left" vertical="top"/>
      <protection hidden="1"/>
    </xf>
    <xf numFmtId="0" fontId="16" fillId="12" borderId="32" xfId="0" applyNumberFormat="1" applyFont="1" applyFill="1" applyBorder="1" applyAlignment="1" applyProtection="1">
      <alignment horizontal="center" vertical="top"/>
      <protection hidden="1"/>
    </xf>
    <xf numFmtId="0" fontId="14" fillId="12" borderId="33" xfId="0" applyNumberFormat="1" applyFont="1" applyFill="1" applyBorder="1" applyAlignment="1" applyProtection="1">
      <alignment horizontal="center" vertical="top"/>
      <protection hidden="1"/>
    </xf>
    <xf numFmtId="2" fontId="7" fillId="0" borderId="74" xfId="0" applyNumberFormat="1" applyFont="1" applyFill="1" applyBorder="1" applyAlignment="1" applyProtection="1">
      <alignment horizontal="center" vertical="top"/>
      <protection hidden="1"/>
    </xf>
    <xf numFmtId="2" fontId="7" fillId="0" borderId="53" xfId="0" applyNumberFormat="1" applyFont="1" applyFill="1" applyBorder="1" applyAlignment="1" applyProtection="1">
      <alignment horizontal="center" vertical="top"/>
      <protection hidden="1"/>
    </xf>
    <xf numFmtId="3" fontId="8" fillId="0" borderId="53" xfId="0" applyNumberFormat="1" applyFont="1" applyFill="1" applyBorder="1" applyAlignment="1" applyProtection="1">
      <alignment horizontal="center" vertical="top"/>
      <protection hidden="1"/>
    </xf>
    <xf numFmtId="3" fontId="8" fillId="0" borderId="33" xfId="0" applyNumberFormat="1" applyFont="1" applyFill="1" applyBorder="1" applyAlignment="1" applyProtection="1">
      <alignment horizontal="center" vertical="top"/>
      <protection hidden="1"/>
    </xf>
    <xf numFmtId="0" fontId="7" fillId="0" borderId="16" xfId="0" applyNumberFormat="1" applyFont="1" applyFill="1" applyBorder="1" applyAlignment="1" applyProtection="1">
      <alignment vertical="top"/>
      <protection hidden="1"/>
    </xf>
    <xf numFmtId="0" fontId="7" fillId="0" borderId="17" xfId="0" applyNumberFormat="1" applyFont="1" applyFill="1" applyBorder="1" applyAlignment="1" applyProtection="1">
      <alignment vertical="top"/>
      <protection hidden="1"/>
    </xf>
    <xf numFmtId="0" fontId="7" fillId="2" borderId="0" xfId="0" applyNumberFormat="1" applyFont="1" applyFill="1" applyBorder="1" applyAlignment="1" applyProtection="1">
      <alignment horizontal="center" vertical="top"/>
      <protection hidden="1"/>
    </xf>
    <xf numFmtId="0" fontId="7" fillId="6" borderId="38" xfId="0" applyNumberFormat="1" applyFont="1" applyFill="1" applyBorder="1" applyAlignment="1" applyProtection="1">
      <alignment horizontal="center" vertical="top"/>
      <protection hidden="1"/>
    </xf>
    <xf numFmtId="3" fontId="9" fillId="0" borderId="2" xfId="0" applyNumberFormat="1" applyFont="1" applyFill="1" applyBorder="1" applyAlignment="1" applyProtection="1">
      <alignment horizontal="center" vertical="top"/>
      <protection hidden="1"/>
    </xf>
    <xf numFmtId="3" fontId="9" fillId="0" borderId="1" xfId="0" applyNumberFormat="1" applyFont="1" applyFill="1" applyBorder="1" applyAlignment="1" applyProtection="1">
      <alignment horizontal="center" vertical="top"/>
      <protection hidden="1"/>
    </xf>
    <xf numFmtId="0" fontId="7" fillId="0" borderId="2" xfId="0" applyNumberFormat="1" applyFont="1" applyFill="1" applyBorder="1" applyAlignment="1" applyProtection="1">
      <alignment horizontal="left" vertical="top"/>
      <protection hidden="1"/>
    </xf>
    <xf numFmtId="3" fontId="9" fillId="0" borderId="4" xfId="0" applyNumberFormat="1" applyFont="1" applyFill="1" applyBorder="1" applyAlignment="1" applyProtection="1">
      <alignment horizontal="center" vertical="top"/>
      <protection hidden="1"/>
    </xf>
    <xf numFmtId="3" fontId="9" fillId="0" borderId="21" xfId="0" applyNumberFormat="1" applyFont="1" applyFill="1" applyBorder="1" applyAlignment="1" applyProtection="1">
      <alignment horizontal="center" vertical="top"/>
      <protection hidden="1"/>
    </xf>
    <xf numFmtId="0" fontId="7" fillId="0" borderId="16" xfId="0" applyNumberFormat="1" applyFont="1" applyFill="1" applyBorder="1" applyAlignment="1" applyProtection="1">
      <alignment horizontal="left" vertical="top"/>
      <protection hidden="1"/>
    </xf>
    <xf numFmtId="0" fontId="7" fillId="0" borderId="43" xfId="0" applyNumberFormat="1" applyFont="1" applyFill="1" applyBorder="1" applyAlignment="1" applyProtection="1">
      <alignment horizontal="left" vertical="top"/>
      <protection hidden="1"/>
    </xf>
    <xf numFmtId="0" fontId="7" fillId="0" borderId="26" xfId="0" applyNumberFormat="1" applyFont="1" applyFill="1" applyBorder="1" applyAlignment="1" applyProtection="1">
      <alignment horizontal="left" vertical="top"/>
      <protection hidden="1"/>
    </xf>
    <xf numFmtId="3" fontId="9" fillId="0" borderId="2" xfId="0" applyNumberFormat="1" applyFont="1" applyFill="1" applyBorder="1" applyAlignment="1" applyProtection="1">
      <alignment horizontal="center" vertical="top"/>
      <protection hidden="1"/>
    </xf>
    <xf numFmtId="3" fontId="9" fillId="0" borderId="29" xfId="0" applyNumberFormat="1" applyFont="1" applyFill="1" applyBorder="1" applyAlignment="1" applyProtection="1">
      <alignment horizontal="center" vertical="top"/>
      <protection hidden="1"/>
    </xf>
    <xf numFmtId="0" fontId="7" fillId="0" borderId="4" xfId="0" applyNumberFormat="1" applyFont="1" applyFill="1" applyBorder="1" applyAlignment="1" applyProtection="1">
      <alignment horizontal="left" vertical="top"/>
      <protection hidden="1"/>
    </xf>
    <xf numFmtId="3" fontId="9" fillId="0" borderId="6" xfId="0" applyNumberFormat="1" applyFont="1" applyFill="1" applyBorder="1" applyAlignment="1" applyProtection="1">
      <alignment horizontal="center" vertical="top"/>
      <protection hidden="1"/>
    </xf>
    <xf numFmtId="3" fontId="9" fillId="0" borderId="25" xfId="0" applyNumberFormat="1" applyFont="1" applyFill="1" applyBorder="1" applyAlignment="1" applyProtection="1">
      <alignment horizontal="center" vertical="top"/>
      <protection hidden="1"/>
    </xf>
    <xf numFmtId="3" fontId="9" fillId="0" borderId="3" xfId="0" applyNumberFormat="1" applyFont="1" applyFill="1" applyBorder="1" applyAlignment="1" applyProtection="1">
      <alignment horizontal="center" vertical="top"/>
      <protection hidden="1"/>
    </xf>
    <xf numFmtId="0" fontId="7" fillId="6" borderId="38" xfId="0" applyNumberFormat="1" applyFont="1" applyFill="1" applyBorder="1" applyAlignment="1" applyProtection="1">
      <alignment horizontal="center" vertical="top"/>
      <protection hidden="1"/>
    </xf>
    <xf numFmtId="3" fontId="9" fillId="0" borderId="5" xfId="0" applyNumberFormat="1" applyFont="1" applyFill="1" applyBorder="1" applyAlignment="1" applyProtection="1">
      <alignment horizontal="center" vertical="top"/>
      <protection hidden="1"/>
    </xf>
    <xf numFmtId="0" fontId="8" fillId="0" borderId="4" xfId="0" applyNumberFormat="1" applyFont="1" applyFill="1" applyBorder="1" applyAlignment="1" applyProtection="1">
      <alignment horizontal="left" vertical="top"/>
      <protection hidden="1"/>
    </xf>
    <xf numFmtId="0" fontId="13" fillId="0" borderId="26" xfId="0" applyNumberFormat="1" applyFont="1" applyFill="1" applyBorder="1" applyAlignment="1" applyProtection="1">
      <alignment horizontal="left" vertical="top"/>
      <protection hidden="1"/>
    </xf>
    <xf numFmtId="0" fontId="7" fillId="6" borderId="0" xfId="0" applyNumberFormat="1" applyFont="1" applyFill="1" applyBorder="1" applyAlignment="1" applyProtection="1">
      <alignment horizontal="left" vertical="top"/>
      <protection hidden="1"/>
    </xf>
    <xf numFmtId="0" fontId="4" fillId="3" borderId="78" xfId="1" applyFill="1" applyBorder="1" applyAlignment="1" applyProtection="1">
      <alignment wrapText="1"/>
    </xf>
    <xf numFmtId="0" fontId="4" fillId="3" borderId="0" xfId="1" applyFill="1" applyBorder="1" applyAlignment="1" applyProtection="1">
      <alignment wrapText="1"/>
    </xf>
    <xf numFmtId="0" fontId="4" fillId="3" borderId="79" xfId="1" applyFill="1" applyBorder="1" applyAlignment="1" applyProtection="1">
      <alignment wrapText="1"/>
    </xf>
    <xf numFmtId="0" fontId="4" fillId="3" borderId="78" xfId="1" applyFill="1" applyBorder="1" applyAlignment="1" applyProtection="1">
      <alignment horizontal="left" wrapText="1"/>
    </xf>
    <xf numFmtId="0" fontId="4" fillId="3" borderId="0" xfId="1" applyFill="1" applyBorder="1" applyAlignment="1" applyProtection="1">
      <alignment horizontal="left" wrapText="1"/>
    </xf>
    <xf numFmtId="0" fontId="4" fillId="3" borderId="79" xfId="1" applyFill="1" applyBorder="1" applyAlignment="1" applyProtection="1">
      <alignment horizontal="left" wrapText="1"/>
    </xf>
    <xf numFmtId="0" fontId="7" fillId="6" borderId="0" xfId="0" applyNumberFormat="1" applyFont="1" applyFill="1" applyBorder="1" applyAlignment="1" applyProtection="1">
      <alignment horizontal="left" vertical="top"/>
      <protection hidden="1"/>
    </xf>
    <xf numFmtId="0" fontId="16" fillId="12" borderId="6" xfId="0" applyNumberFormat="1" applyFont="1" applyFill="1" applyBorder="1" applyAlignment="1" applyProtection="1">
      <alignment horizontal="center" vertical="top"/>
      <protection hidden="1"/>
    </xf>
    <xf numFmtId="167" fontId="10" fillId="0" borderId="27" xfId="0" applyNumberFormat="1" applyFont="1" applyFill="1" applyBorder="1" applyAlignment="1" applyProtection="1">
      <alignment horizontal="center" vertical="top"/>
      <protection hidden="1"/>
    </xf>
    <xf numFmtId="0" fontId="14" fillId="12" borderId="23" xfId="0" applyNumberFormat="1" applyFont="1" applyFill="1" applyBorder="1" applyAlignment="1" applyProtection="1">
      <alignment horizontal="center" vertical="top"/>
      <protection hidden="1"/>
    </xf>
    <xf numFmtId="0" fontId="14" fillId="12" borderId="25" xfId="0" applyNumberFormat="1" applyFont="1" applyFill="1" applyBorder="1" applyAlignment="1" applyProtection="1">
      <alignment horizontal="center" vertical="top"/>
      <protection hidden="1"/>
    </xf>
    <xf numFmtId="167" fontId="10" fillId="0" borderId="55" xfId="0" applyNumberFormat="1" applyFont="1" applyFill="1" applyBorder="1" applyAlignment="1" applyProtection="1">
      <alignment horizontal="center" vertical="top"/>
      <protection hidden="1"/>
    </xf>
    <xf numFmtId="167" fontId="10" fillId="0" borderId="26" xfId="0" applyNumberFormat="1" applyFont="1" applyFill="1" applyBorder="1" applyAlignment="1" applyProtection="1">
      <alignment horizontal="center" vertical="top"/>
      <protection hidden="1"/>
    </xf>
    <xf numFmtId="0" fontId="35" fillId="6" borderId="0" xfId="0" applyFont="1" applyFill="1" applyAlignment="1" applyProtection="1">
      <alignment horizontal="left" vertical="center"/>
      <protection hidden="1"/>
    </xf>
    <xf numFmtId="0" fontId="7" fillId="0" borderId="45" xfId="0" applyNumberFormat="1" applyFont="1" applyFill="1" applyBorder="1" applyAlignment="1" applyProtection="1">
      <alignment vertical="top"/>
      <protection hidden="1"/>
    </xf>
    <xf numFmtId="0" fontId="8" fillId="0" borderId="45" xfId="0" applyNumberFormat="1" applyFont="1" applyFill="1" applyBorder="1" applyAlignment="1" applyProtection="1">
      <alignment vertical="top"/>
      <protection hidden="1"/>
    </xf>
    <xf numFmtId="0" fontId="10" fillId="0" borderId="73" xfId="0" applyNumberFormat="1" applyFont="1" applyFill="1" applyBorder="1" applyAlignment="1" applyProtection="1">
      <alignment horizontal="center" vertical="top"/>
      <protection hidden="1"/>
    </xf>
    <xf numFmtId="0" fontId="7" fillId="0" borderId="44" xfId="0" applyNumberFormat="1" applyFont="1" applyFill="1" applyBorder="1" applyAlignment="1" applyProtection="1">
      <alignment vertical="top"/>
      <protection hidden="1"/>
    </xf>
    <xf numFmtId="0" fontId="8" fillId="0" borderId="56" xfId="0" applyNumberFormat="1" applyFont="1" applyFill="1" applyBorder="1" applyAlignment="1" applyProtection="1">
      <alignment horizontal="left" vertical="top"/>
      <protection hidden="1"/>
    </xf>
    <xf numFmtId="0" fontId="7" fillId="0" borderId="61" xfId="0" applyNumberFormat="1" applyFont="1" applyFill="1" applyBorder="1" applyAlignment="1" applyProtection="1">
      <alignment horizontal="center" vertical="top"/>
      <protection hidden="1"/>
    </xf>
    <xf numFmtId="0" fontId="14" fillId="12" borderId="13" xfId="0" applyNumberFormat="1" applyFont="1" applyFill="1" applyBorder="1" applyAlignment="1" applyProtection="1">
      <alignment horizontal="center" vertical="top"/>
      <protection hidden="1"/>
    </xf>
    <xf numFmtId="0" fontId="7" fillId="0" borderId="34" xfId="0" applyNumberFormat="1" applyFont="1" applyFill="1" applyBorder="1" applyAlignment="1" applyProtection="1">
      <alignment horizontal="center" vertical="top"/>
      <protection hidden="1"/>
    </xf>
    <xf numFmtId="0" fontId="7" fillId="0" borderId="36" xfId="0" applyNumberFormat="1" applyFont="1" applyFill="1" applyBorder="1" applyAlignment="1" applyProtection="1">
      <alignment horizontal="center" vertical="top"/>
      <protection hidden="1"/>
    </xf>
    <xf numFmtId="3" fontId="9" fillId="0" borderId="34" xfId="0" applyNumberFormat="1" applyFont="1" applyFill="1" applyBorder="1" applyAlignment="1" applyProtection="1">
      <alignment vertical="top"/>
      <protection hidden="1"/>
    </xf>
    <xf numFmtId="3" fontId="9" fillId="0" borderId="35" xfId="0" applyNumberFormat="1" applyFont="1" applyFill="1" applyBorder="1" applyAlignment="1" applyProtection="1">
      <alignment vertical="top"/>
      <protection hidden="1"/>
    </xf>
    <xf numFmtId="3" fontId="9" fillId="0" borderId="36" xfId="0" applyNumberFormat="1" applyFont="1" applyFill="1" applyBorder="1" applyAlignment="1" applyProtection="1">
      <alignment vertical="top"/>
      <protection hidden="1"/>
    </xf>
    <xf numFmtId="167" fontId="13" fillId="0" borderId="34" xfId="0" applyNumberFormat="1" applyFont="1" applyFill="1" applyBorder="1" applyAlignment="1" applyProtection="1">
      <alignment horizontal="center" vertical="top"/>
      <protection hidden="1"/>
    </xf>
    <xf numFmtId="0" fontId="14" fillId="12" borderId="34" xfId="0" applyNumberFormat="1" applyFont="1" applyFill="1" applyBorder="1" applyAlignment="1" applyProtection="1">
      <alignment horizontal="center" vertical="top"/>
      <protection hidden="1"/>
    </xf>
    <xf numFmtId="0" fontId="14" fillId="12" borderId="8" xfId="0" applyNumberFormat="1" applyFont="1" applyFill="1" applyBorder="1" applyAlignment="1" applyProtection="1">
      <alignment horizontal="center" vertical="top"/>
      <protection hidden="1"/>
    </xf>
    <xf numFmtId="3" fontId="9" fillId="0" borderId="37" xfId="0" applyNumberFormat="1" applyFont="1" applyFill="1" applyBorder="1" applyAlignment="1" applyProtection="1">
      <alignment vertical="top"/>
      <protection hidden="1"/>
    </xf>
    <xf numFmtId="3" fontId="9" fillId="0" borderId="34" xfId="0" applyNumberFormat="1" applyFont="1" applyFill="1" applyBorder="1" applyAlignment="1" applyProtection="1">
      <alignment horizontal="center" vertical="top"/>
      <protection hidden="1"/>
    </xf>
    <xf numFmtId="0" fontId="8" fillId="0" borderId="31" xfId="0" applyNumberFormat="1" applyFont="1" applyFill="1" applyBorder="1" applyAlignment="1" applyProtection="1">
      <alignment vertical="top"/>
      <protection hidden="1"/>
    </xf>
    <xf numFmtId="0" fontId="8" fillId="0" borderId="6" xfId="0" applyNumberFormat="1" applyFont="1" applyFill="1" applyBorder="1" applyAlignment="1" applyProtection="1">
      <alignment vertical="top"/>
      <protection hidden="1"/>
    </xf>
    <xf numFmtId="0" fontId="16" fillId="13" borderId="0" xfId="0" applyNumberFormat="1" applyFont="1" applyFill="1" applyBorder="1" applyAlignment="1" applyProtection="1">
      <alignment horizontal="center" vertical="top"/>
      <protection hidden="1"/>
    </xf>
    <xf numFmtId="0" fontId="36" fillId="6" borderId="0" xfId="0" applyFont="1" applyFill="1" applyBorder="1" applyAlignment="1" applyProtection="1">
      <alignment horizontal="center"/>
      <protection hidden="1"/>
    </xf>
    <xf numFmtId="167" fontId="10" fillId="0" borderId="37" xfId="0" applyNumberFormat="1" applyFont="1" applyFill="1" applyBorder="1" applyAlignment="1" applyProtection="1">
      <alignment horizontal="center" vertical="top"/>
      <protection hidden="1"/>
    </xf>
    <xf numFmtId="167" fontId="10" fillId="0" borderId="34" xfId="0" applyNumberFormat="1" applyFont="1" applyFill="1" applyBorder="1" applyAlignment="1" applyProtection="1">
      <alignment horizontal="center" vertical="top"/>
      <protection hidden="1"/>
    </xf>
    <xf numFmtId="3" fontId="8" fillId="0" borderId="39" xfId="0" applyNumberFormat="1" applyFont="1" applyFill="1" applyBorder="1" applyAlignment="1" applyProtection="1">
      <alignment horizontal="center" vertical="top"/>
      <protection hidden="1"/>
    </xf>
    <xf numFmtId="3" fontId="8" fillId="0" borderId="25" xfId="0" applyNumberFormat="1" applyFont="1" applyFill="1" applyBorder="1" applyAlignment="1" applyProtection="1">
      <alignment horizontal="center" vertical="top"/>
      <protection hidden="1"/>
    </xf>
    <xf numFmtId="0" fontId="0" fillId="6" borderId="0" xfId="0" applyFont="1" applyFill="1" applyProtection="1">
      <protection hidden="1"/>
    </xf>
    <xf numFmtId="0" fontId="8" fillId="6" borderId="54" xfId="0" applyNumberFormat="1" applyFont="1" applyFill="1" applyBorder="1" applyAlignment="1" applyProtection="1">
      <alignment horizontal="left" vertical="top"/>
      <protection hidden="1"/>
    </xf>
    <xf numFmtId="0" fontId="13" fillId="6" borderId="55" xfId="0" applyNumberFormat="1" applyFont="1" applyFill="1" applyBorder="1" applyAlignment="1" applyProtection="1">
      <alignment horizontal="left" vertical="top"/>
      <protection hidden="1"/>
    </xf>
    <xf numFmtId="0" fontId="13" fillId="6" borderId="54" xfId="0" applyNumberFormat="1" applyFont="1" applyFill="1" applyBorder="1" applyAlignment="1" applyProtection="1">
      <alignment horizontal="center" vertical="top"/>
      <protection hidden="1"/>
    </xf>
    <xf numFmtId="3" fontId="9" fillId="6" borderId="19" xfId="0" applyNumberFormat="1" applyFont="1" applyFill="1" applyBorder="1" applyAlignment="1" applyProtection="1">
      <alignment horizontal="center" vertical="top"/>
      <protection hidden="1"/>
    </xf>
    <xf numFmtId="0" fontId="7" fillId="6" borderId="54" xfId="0" applyNumberFormat="1" applyFont="1" applyFill="1" applyBorder="1" applyAlignment="1" applyProtection="1">
      <alignment horizontal="left" vertical="top"/>
      <protection hidden="1"/>
    </xf>
    <xf numFmtId="0" fontId="7" fillId="6" borderId="55" xfId="0" applyNumberFormat="1" applyFont="1" applyFill="1" applyBorder="1" applyAlignment="1" applyProtection="1">
      <alignment horizontal="left" vertical="top"/>
      <protection hidden="1"/>
    </xf>
    <xf numFmtId="3" fontId="9" fillId="6" borderId="0" xfId="0" applyNumberFormat="1" applyFont="1" applyFill="1" applyBorder="1" applyAlignment="1" applyProtection="1">
      <alignment horizontal="center" vertical="top"/>
      <protection hidden="1"/>
    </xf>
    <xf numFmtId="3" fontId="9" fillId="6" borderId="18" xfId="0" applyNumberFormat="1" applyFont="1" applyFill="1" applyBorder="1" applyAlignment="1" applyProtection="1">
      <alignment horizontal="center" vertical="top"/>
      <protection hidden="1"/>
    </xf>
    <xf numFmtId="0" fontId="12" fillId="2" borderId="18" xfId="0" applyNumberFormat="1" applyFont="1" applyFill="1" applyBorder="1" applyAlignment="1" applyProtection="1">
      <alignment horizontal="center" vertical="top"/>
      <protection hidden="1"/>
    </xf>
    <xf numFmtId="0" fontId="13" fillId="6" borderId="54" xfId="0" applyNumberFormat="1" applyFont="1" applyFill="1" applyBorder="1" applyAlignment="1" applyProtection="1">
      <alignment horizontal="left" vertical="top"/>
      <protection hidden="1"/>
    </xf>
    <xf numFmtId="0" fontId="8" fillId="6" borderId="55" xfId="0" applyNumberFormat="1" applyFont="1" applyFill="1" applyBorder="1" applyAlignment="1" applyProtection="1">
      <alignment horizontal="left" vertical="top"/>
      <protection hidden="1"/>
    </xf>
    <xf numFmtId="0" fontId="0" fillId="0" borderId="83" xfId="0" applyFill="1" applyBorder="1"/>
    <xf numFmtId="3" fontId="8" fillId="6" borderId="54" xfId="0" applyNumberFormat="1" applyFont="1" applyFill="1" applyBorder="1" applyAlignment="1" applyProtection="1">
      <alignment horizontal="center" vertical="top"/>
      <protection hidden="1"/>
    </xf>
    <xf numFmtId="0" fontId="13" fillId="6" borderId="50" xfId="0" applyNumberFormat="1" applyFont="1" applyFill="1" applyBorder="1" applyAlignment="1" applyProtection="1">
      <alignment horizontal="left" vertical="top"/>
      <protection hidden="1"/>
    </xf>
    <xf numFmtId="167" fontId="10" fillId="0" borderId="28" xfId="0" applyNumberFormat="1" applyFont="1" applyFill="1" applyBorder="1" applyAlignment="1" applyProtection="1">
      <alignment horizontal="center" vertical="top"/>
      <protection hidden="1"/>
    </xf>
    <xf numFmtId="3" fontId="8" fillId="0" borderId="43" xfId="0" applyNumberFormat="1" applyFont="1" applyFill="1" applyBorder="1" applyAlignment="1" applyProtection="1">
      <alignment horizontal="center" vertical="top"/>
      <protection hidden="1"/>
    </xf>
    <xf numFmtId="0" fontId="32" fillId="0" borderId="73" xfId="0" applyFont="1" applyFill="1" applyBorder="1" applyAlignment="1">
      <alignment vertical="center"/>
    </xf>
    <xf numFmtId="0" fontId="32" fillId="0" borderId="47" xfId="0" applyFont="1" applyBorder="1"/>
    <xf numFmtId="0" fontId="32" fillId="0" borderId="27" xfId="0" applyFont="1" applyBorder="1"/>
    <xf numFmtId="169" fontId="33" fillId="0" borderId="84" xfId="3" applyNumberFormat="1" applyFont="1" applyFill="1" applyBorder="1" applyAlignment="1">
      <alignment horizontal="center" vertical="center"/>
    </xf>
    <xf numFmtId="169" fontId="33" fillId="0" borderId="68" xfId="3" applyNumberFormat="1" applyFont="1" applyFill="1" applyBorder="1" applyAlignment="1">
      <alignment horizontal="center" vertical="center"/>
    </xf>
    <xf numFmtId="3" fontId="9" fillId="6" borderId="7" xfId="0" applyNumberFormat="1" applyFont="1" applyFill="1" applyBorder="1" applyAlignment="1" applyProtection="1">
      <alignment vertical="top"/>
      <protection hidden="1"/>
    </xf>
    <xf numFmtId="3" fontId="9" fillId="6" borderId="8" xfId="0" applyNumberFormat="1" applyFont="1" applyFill="1" applyBorder="1" applyAlignment="1" applyProtection="1">
      <alignment vertical="top"/>
      <protection hidden="1"/>
    </xf>
    <xf numFmtId="3" fontId="9" fillId="0" borderId="4" xfId="0" applyNumberFormat="1" applyFont="1" applyFill="1" applyBorder="1" applyAlignment="1" applyProtection="1">
      <alignment horizontal="center" vertical="top"/>
      <protection hidden="1"/>
    </xf>
    <xf numFmtId="3" fontId="9" fillId="0" borderId="2" xfId="0" applyNumberFormat="1" applyFont="1" applyFill="1" applyBorder="1" applyAlignment="1" applyProtection="1">
      <alignment horizontal="center" vertical="top"/>
      <protection hidden="1"/>
    </xf>
    <xf numFmtId="3" fontId="9" fillId="0" borderId="5" xfId="0" applyNumberFormat="1" applyFont="1" applyFill="1" applyBorder="1" applyAlignment="1" applyProtection="1">
      <alignment horizontal="center" vertical="top"/>
      <protection hidden="1"/>
    </xf>
    <xf numFmtId="3" fontId="9" fillId="0" borderId="39" xfId="0" applyNumberFormat="1" applyFont="1" applyFill="1" applyBorder="1" applyAlignment="1" applyProtection="1">
      <alignment horizontal="center" vertical="top"/>
      <protection hidden="1"/>
    </xf>
    <xf numFmtId="3" fontId="9" fillId="0" borderId="6" xfId="0" applyNumberFormat="1" applyFont="1" applyFill="1" applyBorder="1" applyAlignment="1" applyProtection="1">
      <alignment horizontal="center" vertical="top"/>
      <protection hidden="1"/>
    </xf>
    <xf numFmtId="3" fontId="9" fillId="0" borderId="25" xfId="0" applyNumberFormat="1" applyFont="1" applyFill="1" applyBorder="1" applyAlignment="1" applyProtection="1">
      <alignment horizontal="center" vertical="top"/>
      <protection hidden="1"/>
    </xf>
    <xf numFmtId="0" fontId="16" fillId="12" borderId="5" xfId="0" applyNumberFormat="1" applyFont="1" applyFill="1" applyBorder="1" applyAlignment="1" applyProtection="1">
      <alignment horizontal="center" vertical="top"/>
      <protection hidden="1"/>
    </xf>
    <xf numFmtId="0" fontId="16" fillId="12" borderId="23" xfId="0" applyNumberFormat="1" applyFont="1" applyFill="1" applyBorder="1" applyAlignment="1" applyProtection="1">
      <alignment horizontal="center" vertical="top"/>
      <protection hidden="1"/>
    </xf>
    <xf numFmtId="0" fontId="16" fillId="12" borderId="39" xfId="0" applyNumberFormat="1" applyFont="1" applyFill="1" applyBorder="1" applyAlignment="1" applyProtection="1">
      <alignment horizontal="center" vertical="top"/>
      <protection hidden="1"/>
    </xf>
    <xf numFmtId="0" fontId="16" fillId="12" borderId="25" xfId="0" applyNumberFormat="1" applyFont="1" applyFill="1" applyBorder="1" applyAlignment="1" applyProtection="1">
      <alignment horizontal="center" vertical="top"/>
      <protection hidden="1"/>
    </xf>
    <xf numFmtId="0" fontId="4" fillId="6" borderId="80" xfId="1" applyFill="1" applyBorder="1" applyAlignment="1" applyProtection="1">
      <alignment wrapText="1"/>
    </xf>
    <xf numFmtId="0" fontId="4" fillId="6" borderId="81" xfId="1" applyFill="1" applyBorder="1" applyAlignment="1" applyProtection="1">
      <alignment wrapText="1"/>
    </xf>
    <xf numFmtId="0" fontId="4" fillId="6" borderId="82" xfId="1" applyFill="1" applyBorder="1" applyAlignment="1" applyProtection="1">
      <alignment wrapText="1"/>
    </xf>
    <xf numFmtId="0" fontId="20" fillId="3" borderId="0" xfId="0" applyFont="1" applyFill="1" applyBorder="1" applyAlignment="1">
      <alignment horizontal="center" vertical="center" wrapText="1"/>
    </xf>
    <xf numFmtId="0" fontId="21" fillId="3" borderId="0" xfId="0" applyFont="1" applyFill="1" applyAlignment="1"/>
    <xf numFmtId="0" fontId="25" fillId="11" borderId="0" xfId="0" applyFont="1" applyFill="1" applyBorder="1" applyAlignment="1">
      <alignment horizontal="center" vertical="center" wrapText="1"/>
    </xf>
    <xf numFmtId="0" fontId="34" fillId="3" borderId="75" xfId="0" applyFont="1" applyFill="1" applyBorder="1" applyAlignment="1">
      <alignment horizontal="center" wrapText="1"/>
    </xf>
    <xf numFmtId="0" fontId="34" fillId="3" borderId="76" xfId="0" applyFont="1" applyFill="1" applyBorder="1" applyAlignment="1">
      <alignment horizontal="center" wrapText="1"/>
    </xf>
    <xf numFmtId="0" fontId="34" fillId="3" borderId="77" xfId="0" applyFont="1" applyFill="1" applyBorder="1" applyAlignment="1">
      <alignment horizontal="center" wrapText="1"/>
    </xf>
    <xf numFmtId="0" fontId="28" fillId="3" borderId="78" xfId="0" applyFont="1" applyFill="1" applyBorder="1" applyAlignment="1">
      <alignment horizontal="center" wrapText="1"/>
    </xf>
    <xf numFmtId="0" fontId="28" fillId="3" borderId="0" xfId="0" applyFont="1" applyFill="1" applyBorder="1" applyAlignment="1">
      <alignment horizontal="center" wrapText="1"/>
    </xf>
    <xf numFmtId="0" fontId="28" fillId="3" borderId="79" xfId="0" applyFont="1" applyFill="1" applyBorder="1" applyAlignment="1">
      <alignment horizontal="center" wrapText="1"/>
    </xf>
    <xf numFmtId="0" fontId="4" fillId="3" borderId="78" xfId="1" applyFill="1" applyBorder="1" applyAlignment="1" applyProtection="1">
      <alignment wrapText="1"/>
    </xf>
    <xf numFmtId="0" fontId="4" fillId="3" borderId="0" xfId="1" applyFill="1" applyBorder="1" applyAlignment="1" applyProtection="1">
      <alignment wrapText="1"/>
    </xf>
    <xf numFmtId="0" fontId="4" fillId="3" borderId="79" xfId="1" applyFill="1" applyBorder="1" applyAlignment="1" applyProtection="1">
      <alignment wrapText="1"/>
    </xf>
    <xf numFmtId="0" fontId="4" fillId="3" borderId="78" xfId="1" applyFill="1" applyBorder="1" applyAlignment="1" applyProtection="1">
      <alignment horizontal="left" wrapText="1"/>
    </xf>
    <xf numFmtId="0" fontId="4" fillId="3" borderId="0" xfId="1" applyFill="1" applyBorder="1" applyAlignment="1" applyProtection="1">
      <alignment horizontal="left" wrapText="1"/>
    </xf>
    <xf numFmtId="0" fontId="4" fillId="3" borderId="79" xfId="1" applyFill="1" applyBorder="1" applyAlignment="1" applyProtection="1">
      <alignment horizontal="left" wrapText="1"/>
    </xf>
    <xf numFmtId="0" fontId="9" fillId="0" borderId="3" xfId="0" applyNumberFormat="1" applyFont="1" applyFill="1" applyBorder="1" applyAlignment="1" applyProtection="1">
      <alignment horizontal="left" vertical="center"/>
      <protection hidden="1"/>
    </xf>
    <xf numFmtId="0" fontId="9" fillId="0" borderId="36" xfId="0" applyNumberFormat="1" applyFont="1" applyFill="1" applyBorder="1" applyAlignment="1" applyProtection="1">
      <alignment horizontal="left" vertical="center"/>
      <protection hidden="1"/>
    </xf>
    <xf numFmtId="0" fontId="9" fillId="0" borderId="4" xfId="0" applyNumberFormat="1" applyFont="1" applyFill="1" applyBorder="1" applyAlignment="1" applyProtection="1">
      <alignment horizontal="left" vertical="center"/>
      <protection hidden="1"/>
    </xf>
    <xf numFmtId="3" fontId="8" fillId="0" borderId="12" xfId="0" applyNumberFormat="1" applyFont="1" applyFill="1" applyBorder="1" applyAlignment="1" applyProtection="1">
      <alignment horizontal="center" vertical="top"/>
      <protection hidden="1"/>
    </xf>
    <xf numFmtId="3" fontId="8" fillId="0" borderId="13" xfId="0" applyNumberFormat="1" applyFont="1" applyFill="1" applyBorder="1" applyAlignment="1" applyProtection="1">
      <alignment horizontal="center" vertical="top"/>
      <protection hidden="1"/>
    </xf>
    <xf numFmtId="0" fontId="7" fillId="0" borderId="1" xfId="0" applyNumberFormat="1" applyFont="1" applyFill="1" applyBorder="1" applyAlignment="1" applyProtection="1">
      <alignment horizontal="left" vertical="top"/>
      <protection hidden="1"/>
    </xf>
    <xf numFmtId="0" fontId="7" fillId="0" borderId="35" xfId="0" applyNumberFormat="1" applyFont="1" applyFill="1" applyBorder="1" applyAlignment="1" applyProtection="1">
      <alignment horizontal="left" vertical="top"/>
      <protection hidden="1"/>
    </xf>
    <xf numFmtId="0" fontId="7" fillId="0" borderId="2" xfId="0" applyNumberFormat="1" applyFont="1" applyFill="1" applyBorder="1" applyAlignment="1" applyProtection="1">
      <alignment horizontal="left" vertical="top"/>
      <protection hidden="1"/>
    </xf>
    <xf numFmtId="0" fontId="16" fillId="13" borderId="22" xfId="0" applyNumberFormat="1" applyFont="1" applyFill="1" applyBorder="1" applyAlignment="1" applyProtection="1">
      <alignment horizontal="center" vertical="top"/>
      <protection hidden="1"/>
    </xf>
    <xf numFmtId="0" fontId="16" fillId="13" borderId="23" xfId="0" applyNumberFormat="1" applyFont="1" applyFill="1" applyBorder="1" applyAlignment="1" applyProtection="1">
      <alignment horizontal="center" vertical="top"/>
      <protection hidden="1"/>
    </xf>
    <xf numFmtId="0" fontId="14" fillId="12" borderId="33" xfId="0" applyNumberFormat="1" applyFont="1" applyFill="1" applyBorder="1" applyAlignment="1" applyProtection="1">
      <alignment horizontal="left" vertical="top"/>
      <protection hidden="1"/>
    </xf>
    <xf numFmtId="0" fontId="16" fillId="12" borderId="24" xfId="0" applyNumberFormat="1" applyFont="1" applyFill="1" applyBorder="1" applyAlignment="1" applyProtection="1">
      <alignment horizontal="left" vertical="top"/>
      <protection hidden="1"/>
    </xf>
    <xf numFmtId="0" fontId="14" fillId="12" borderId="32" xfId="0" applyNumberFormat="1" applyFont="1" applyFill="1" applyBorder="1" applyAlignment="1" applyProtection="1">
      <alignment horizontal="left" vertical="top"/>
      <protection hidden="1"/>
    </xf>
    <xf numFmtId="0" fontId="16" fillId="12" borderId="22" xfId="0" applyNumberFormat="1" applyFont="1" applyFill="1" applyBorder="1" applyAlignment="1" applyProtection="1">
      <alignment horizontal="left" vertical="top"/>
      <protection hidden="1"/>
    </xf>
    <xf numFmtId="0" fontId="7" fillId="0" borderId="53" xfId="0" applyNumberFormat="1" applyFont="1" applyFill="1" applyBorder="1" applyAlignment="1" applyProtection="1">
      <alignment horizontal="left" vertical="top"/>
      <protection hidden="1"/>
    </xf>
    <xf numFmtId="0" fontId="16" fillId="13" borderId="68" xfId="0" applyNumberFormat="1" applyFont="1" applyFill="1" applyBorder="1" applyAlignment="1" applyProtection="1">
      <alignment horizontal="center" vertical="top"/>
      <protection hidden="1"/>
    </xf>
    <xf numFmtId="0" fontId="16" fillId="13" borderId="55" xfId="0" applyNumberFormat="1" applyFont="1" applyFill="1" applyBorder="1" applyAlignment="1" applyProtection="1">
      <alignment horizontal="center" vertical="top"/>
      <protection hidden="1"/>
    </xf>
    <xf numFmtId="49" fontId="8" fillId="14" borderId="35" xfId="0" applyNumberFormat="1" applyFont="1" applyFill="1" applyBorder="1" applyAlignment="1" applyProtection="1">
      <alignment horizontal="center" vertical="center"/>
      <protection hidden="1"/>
    </xf>
    <xf numFmtId="49" fontId="9" fillId="14" borderId="36" xfId="0" applyNumberFormat="1" applyFont="1" applyFill="1" applyBorder="1" applyAlignment="1" applyProtection="1">
      <alignment horizontal="center" vertical="center"/>
      <protection hidden="1"/>
    </xf>
    <xf numFmtId="0" fontId="9" fillId="14" borderId="35" xfId="0" applyNumberFormat="1" applyFont="1" applyFill="1" applyBorder="1" applyAlignment="1" applyProtection="1">
      <alignment horizontal="center" vertical="center"/>
      <protection hidden="1"/>
    </xf>
    <xf numFmtId="0" fontId="9" fillId="14" borderId="36" xfId="0" applyNumberFormat="1" applyFont="1" applyFill="1" applyBorder="1" applyAlignment="1" applyProtection="1">
      <alignment horizontal="center" vertical="center"/>
      <protection hidden="1"/>
    </xf>
    <xf numFmtId="0" fontId="9" fillId="14" borderId="2" xfId="0" applyNumberFormat="1" applyFont="1" applyFill="1" applyBorder="1" applyAlignment="1" applyProtection="1">
      <alignment horizontal="center" vertical="center"/>
      <protection hidden="1"/>
    </xf>
    <xf numFmtId="0" fontId="9" fillId="14" borderId="4" xfId="0" applyNumberFormat="1" applyFont="1" applyFill="1" applyBorder="1" applyAlignment="1" applyProtection="1">
      <alignment horizontal="center" vertical="center"/>
      <protection hidden="1"/>
    </xf>
    <xf numFmtId="0" fontId="9" fillId="14" borderId="29" xfId="0" applyNumberFormat="1" applyFont="1" applyFill="1" applyBorder="1" applyAlignment="1" applyProtection="1">
      <alignment horizontal="center" vertical="center"/>
      <protection hidden="1"/>
    </xf>
    <xf numFmtId="0" fontId="9" fillId="14" borderId="21" xfId="0" applyNumberFormat="1" applyFont="1" applyFill="1" applyBorder="1" applyAlignment="1" applyProtection="1">
      <alignment horizontal="center" vertical="center"/>
      <protection hidden="1"/>
    </xf>
    <xf numFmtId="0" fontId="19" fillId="13" borderId="60" xfId="0" applyNumberFormat="1" applyFont="1" applyFill="1" applyBorder="1" applyAlignment="1" applyProtection="1">
      <alignment horizontal="center" vertical="center"/>
      <protection hidden="1"/>
    </xf>
    <xf numFmtId="0" fontId="19" fillId="13" borderId="49" xfId="0" applyNumberFormat="1" applyFont="1" applyFill="1" applyBorder="1" applyAlignment="1" applyProtection="1">
      <alignment horizontal="center" vertical="center"/>
      <protection hidden="1"/>
    </xf>
    <xf numFmtId="0" fontId="19" fillId="13" borderId="48" xfId="0" applyNumberFormat="1" applyFont="1" applyFill="1" applyBorder="1" applyAlignment="1" applyProtection="1">
      <alignment horizontal="center" vertical="center"/>
      <protection hidden="1"/>
    </xf>
    <xf numFmtId="0" fontId="19" fillId="13" borderId="64" xfId="0" applyNumberFormat="1" applyFont="1" applyFill="1" applyBorder="1" applyAlignment="1" applyProtection="1">
      <alignment horizontal="center" vertical="center"/>
      <protection hidden="1"/>
    </xf>
    <xf numFmtId="0" fontId="19" fillId="13" borderId="59" xfId="0" applyNumberFormat="1" applyFont="1" applyFill="1" applyBorder="1" applyAlignment="1" applyProtection="1">
      <alignment horizontal="center" vertical="center"/>
      <protection hidden="1"/>
    </xf>
    <xf numFmtId="0" fontId="19" fillId="13" borderId="58" xfId="0" applyNumberFormat="1" applyFont="1" applyFill="1" applyBorder="1" applyAlignment="1" applyProtection="1">
      <alignment horizontal="center" vertical="center"/>
      <protection hidden="1"/>
    </xf>
    <xf numFmtId="0" fontId="36" fillId="6" borderId="59" xfId="0" applyFont="1" applyFill="1" applyBorder="1" applyAlignment="1" applyProtection="1">
      <alignment horizontal="center"/>
      <protection hidden="1"/>
    </xf>
    <xf numFmtId="3" fontId="8" fillId="0" borderId="41" xfId="0" applyNumberFormat="1" applyFont="1" applyFill="1" applyBorder="1" applyAlignment="1" applyProtection="1">
      <alignment horizontal="center" vertical="top"/>
      <protection hidden="1"/>
    </xf>
    <xf numFmtId="3" fontId="8" fillId="0" borderId="7" xfId="0" applyNumberFormat="1" applyFont="1" applyFill="1" applyBorder="1" applyAlignment="1" applyProtection="1">
      <alignment horizontal="center" vertical="top"/>
      <protection hidden="1"/>
    </xf>
    <xf numFmtId="3" fontId="9" fillId="0" borderId="17" xfId="0" applyNumberFormat="1" applyFont="1" applyFill="1" applyBorder="1" applyAlignment="1" applyProtection="1">
      <alignment horizontal="center" vertical="top"/>
      <protection hidden="1"/>
    </xf>
    <xf numFmtId="3" fontId="9" fillId="0" borderId="20" xfId="0" applyNumberFormat="1" applyFont="1" applyFill="1" applyBorder="1" applyAlignment="1" applyProtection="1">
      <alignment horizontal="center" vertical="top"/>
      <protection hidden="1"/>
    </xf>
    <xf numFmtId="3" fontId="9" fillId="0" borderId="4" xfId="0" applyNumberFormat="1" applyFont="1" applyFill="1" applyBorder="1" applyAlignment="1" applyProtection="1">
      <alignment horizontal="center" vertical="top"/>
      <protection hidden="1"/>
    </xf>
    <xf numFmtId="3" fontId="9" fillId="0" borderId="21" xfId="0" applyNumberFormat="1" applyFont="1" applyFill="1" applyBorder="1" applyAlignment="1" applyProtection="1">
      <alignment horizontal="center" vertical="top"/>
      <protection hidden="1"/>
    </xf>
    <xf numFmtId="0" fontId="18" fillId="11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3" xfId="0" applyNumberFormat="1" applyFont="1" applyFill="1" applyBorder="1" applyAlignment="1" applyProtection="1">
      <alignment horizontal="left" vertical="top" wrapText="1"/>
      <protection hidden="1"/>
    </xf>
    <xf numFmtId="0" fontId="8" fillId="0" borderId="4" xfId="0" applyNumberFormat="1" applyFont="1" applyFill="1" applyBorder="1" applyAlignment="1" applyProtection="1">
      <alignment horizontal="left" vertical="top" wrapText="1"/>
      <protection hidden="1"/>
    </xf>
    <xf numFmtId="0" fontId="8" fillId="2" borderId="59" xfId="0" applyNumberFormat="1" applyFont="1" applyFill="1" applyBorder="1" applyAlignment="1" applyProtection="1">
      <alignment horizontal="left" vertical="top"/>
      <protection hidden="1"/>
    </xf>
    <xf numFmtId="0" fontId="7" fillId="0" borderId="16" xfId="0" applyNumberFormat="1" applyFont="1" applyFill="1" applyBorder="1" applyAlignment="1" applyProtection="1">
      <alignment horizontal="left" vertical="top"/>
      <protection hidden="1"/>
    </xf>
    <xf numFmtId="0" fontId="7" fillId="0" borderId="43" xfId="0" applyNumberFormat="1" applyFont="1" applyFill="1" applyBorder="1" applyAlignment="1" applyProtection="1">
      <alignment horizontal="left" vertical="top"/>
      <protection hidden="1"/>
    </xf>
    <xf numFmtId="0" fontId="7" fillId="0" borderId="30" xfId="0" applyNumberFormat="1" applyFont="1" applyFill="1" applyBorder="1" applyAlignment="1" applyProtection="1">
      <alignment horizontal="left" vertical="top"/>
      <protection hidden="1"/>
    </xf>
    <xf numFmtId="0" fontId="7" fillId="0" borderId="26" xfId="0" applyNumberFormat="1" applyFont="1" applyFill="1" applyBorder="1" applyAlignment="1" applyProtection="1">
      <alignment horizontal="left" vertical="top"/>
      <protection hidden="1"/>
    </xf>
    <xf numFmtId="3" fontId="9" fillId="0" borderId="2" xfId="0" applyNumberFormat="1" applyFont="1" applyFill="1" applyBorder="1" applyAlignment="1" applyProtection="1">
      <alignment horizontal="center" vertical="top"/>
      <protection hidden="1"/>
    </xf>
    <xf numFmtId="3" fontId="9" fillId="0" borderId="29" xfId="0" applyNumberFormat="1" applyFont="1" applyFill="1" applyBorder="1" applyAlignment="1" applyProtection="1">
      <alignment horizontal="center" vertical="top"/>
      <protection hidden="1"/>
    </xf>
    <xf numFmtId="0" fontId="7" fillId="0" borderId="3" xfId="0" applyNumberFormat="1" applyFont="1" applyFill="1" applyBorder="1" applyAlignment="1" applyProtection="1">
      <alignment horizontal="left" vertical="top"/>
      <protection hidden="1"/>
    </xf>
    <xf numFmtId="0" fontId="7" fillId="0" borderId="4" xfId="0" applyNumberFormat="1" applyFont="1" applyFill="1" applyBorder="1" applyAlignment="1" applyProtection="1">
      <alignment horizontal="left" vertical="top"/>
      <protection hidden="1"/>
    </xf>
    <xf numFmtId="0" fontId="8" fillId="2" borderId="0" xfId="0" applyNumberFormat="1" applyFont="1" applyFill="1" applyBorder="1" applyAlignment="1" applyProtection="1">
      <alignment horizontal="left" vertical="top"/>
      <protection hidden="1"/>
    </xf>
    <xf numFmtId="0" fontId="7" fillId="0" borderId="16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NumberFormat="1" applyFont="1" applyFill="1" applyBorder="1" applyAlignment="1" applyProtection="1">
      <alignment horizontal="left" vertical="center"/>
      <protection hidden="1"/>
    </xf>
    <xf numFmtId="0" fontId="7" fillId="0" borderId="44" xfId="0" applyNumberFormat="1" applyFont="1" applyFill="1" applyBorder="1" applyAlignment="1" applyProtection="1">
      <alignment horizontal="left" vertical="center"/>
      <protection hidden="1"/>
    </xf>
    <xf numFmtId="0" fontId="7" fillId="0" borderId="3" xfId="0" applyNumberFormat="1" applyFont="1" applyFill="1" applyBorder="1" applyAlignment="1" applyProtection="1">
      <alignment horizontal="left" vertical="center"/>
      <protection hidden="1"/>
    </xf>
    <xf numFmtId="3" fontId="9" fillId="0" borderId="5" xfId="0" applyNumberFormat="1" applyFont="1" applyFill="1" applyBorder="1" applyAlignment="1" applyProtection="1">
      <alignment horizontal="center" vertical="top"/>
      <protection hidden="1"/>
    </xf>
    <xf numFmtId="3" fontId="9" fillId="0" borderId="38" xfId="0" applyNumberFormat="1" applyFont="1" applyFill="1" applyBorder="1" applyAlignment="1" applyProtection="1">
      <alignment horizontal="center" vertical="top"/>
      <protection hidden="1"/>
    </xf>
    <xf numFmtId="3" fontId="9" fillId="0" borderId="39" xfId="0" applyNumberFormat="1" applyFont="1" applyFill="1" applyBorder="1" applyAlignment="1" applyProtection="1">
      <alignment horizontal="center" vertical="top"/>
      <protection hidden="1"/>
    </xf>
    <xf numFmtId="0" fontId="14" fillId="11" borderId="7" xfId="0" applyNumberFormat="1" applyFont="1" applyFill="1" applyBorder="1" applyAlignment="1" applyProtection="1">
      <alignment horizontal="center" vertical="top"/>
      <protection hidden="1"/>
    </xf>
    <xf numFmtId="0" fontId="14" fillId="11" borderId="12" xfId="0" applyNumberFormat="1" applyFont="1" applyFill="1" applyBorder="1" applyAlignment="1" applyProtection="1">
      <alignment horizontal="center" vertical="top"/>
      <protection hidden="1"/>
    </xf>
    <xf numFmtId="0" fontId="14" fillId="11" borderId="13" xfId="0" applyNumberFormat="1" applyFont="1" applyFill="1" applyBorder="1" applyAlignment="1" applyProtection="1">
      <alignment horizontal="center" vertical="top"/>
      <protection hidden="1"/>
    </xf>
    <xf numFmtId="0" fontId="9" fillId="15" borderId="16" xfId="0" applyNumberFormat="1" applyFont="1" applyFill="1" applyBorder="1" applyAlignment="1" applyProtection="1">
      <alignment horizontal="center" vertical="center"/>
      <protection hidden="1"/>
    </xf>
    <xf numFmtId="0" fontId="9" fillId="15" borderId="3" xfId="0" applyNumberFormat="1" applyFont="1" applyFill="1" applyBorder="1" applyAlignment="1" applyProtection="1">
      <alignment horizontal="center" vertical="center"/>
      <protection hidden="1"/>
    </xf>
    <xf numFmtId="0" fontId="9" fillId="15" borderId="17" xfId="0" applyNumberFormat="1" applyFont="1" applyFill="1" applyBorder="1" applyAlignment="1" applyProtection="1">
      <alignment horizontal="center" vertical="center"/>
      <protection hidden="1"/>
    </xf>
    <xf numFmtId="0" fontId="9" fillId="15" borderId="4" xfId="0" applyNumberFormat="1" applyFont="1" applyFill="1" applyBorder="1" applyAlignment="1" applyProtection="1">
      <alignment horizontal="center" vertical="center"/>
      <protection hidden="1"/>
    </xf>
    <xf numFmtId="0" fontId="8" fillId="15" borderId="17" xfId="0" applyNumberFormat="1" applyFont="1" applyFill="1" applyBorder="1" applyAlignment="1" applyProtection="1">
      <alignment horizontal="center" vertical="center"/>
      <protection hidden="1"/>
    </xf>
    <xf numFmtId="0" fontId="8" fillId="15" borderId="52" xfId="0" applyNumberFormat="1" applyFont="1" applyFill="1" applyBorder="1" applyAlignment="1" applyProtection="1">
      <alignment horizontal="center" vertical="center"/>
      <protection hidden="1"/>
    </xf>
    <xf numFmtId="0" fontId="9" fillId="15" borderId="61" xfId="0" applyNumberFormat="1" applyFont="1" applyFill="1" applyBorder="1" applyAlignment="1" applyProtection="1">
      <alignment horizontal="center" vertical="center"/>
      <protection hidden="1"/>
    </xf>
    <xf numFmtId="0" fontId="7" fillId="0" borderId="46" xfId="0" applyNumberFormat="1" applyFont="1" applyFill="1" applyBorder="1" applyAlignment="1" applyProtection="1">
      <alignment horizontal="left" vertical="center"/>
      <protection hidden="1"/>
    </xf>
    <xf numFmtId="0" fontId="7" fillId="0" borderId="43" xfId="0" applyNumberFormat="1" applyFont="1" applyFill="1" applyBorder="1" applyAlignment="1" applyProtection="1">
      <alignment horizontal="left" vertical="center"/>
      <protection hidden="1"/>
    </xf>
    <xf numFmtId="0" fontId="16" fillId="12" borderId="53" xfId="0" applyNumberFormat="1" applyFont="1" applyFill="1" applyBorder="1" applyAlignment="1" applyProtection="1">
      <alignment horizontal="left" vertical="top"/>
      <protection hidden="1"/>
    </xf>
    <xf numFmtId="0" fontId="16" fillId="12" borderId="38" xfId="0" applyNumberFormat="1" applyFont="1" applyFill="1" applyBorder="1" applyAlignment="1" applyProtection="1">
      <alignment horizontal="left" vertical="top"/>
      <protection hidden="1"/>
    </xf>
    <xf numFmtId="0" fontId="16" fillId="12" borderId="33" xfId="0" applyNumberFormat="1" applyFont="1" applyFill="1" applyBorder="1" applyAlignment="1" applyProtection="1">
      <alignment horizontal="left" vertical="top"/>
      <protection hidden="1"/>
    </xf>
    <xf numFmtId="0" fontId="19" fillId="11" borderId="60" xfId="0" applyNumberFormat="1" applyFont="1" applyFill="1" applyBorder="1" applyAlignment="1" applyProtection="1">
      <alignment horizontal="center" vertical="center"/>
      <protection hidden="1"/>
    </xf>
    <xf numFmtId="0" fontId="19" fillId="11" borderId="49" xfId="0" applyNumberFormat="1" applyFont="1" applyFill="1" applyBorder="1" applyAlignment="1" applyProtection="1">
      <alignment horizontal="center" vertical="center"/>
      <protection hidden="1"/>
    </xf>
    <xf numFmtId="0" fontId="19" fillId="11" borderId="48" xfId="0" applyNumberFormat="1" applyFont="1" applyFill="1" applyBorder="1" applyAlignment="1" applyProtection="1">
      <alignment horizontal="center" vertical="center"/>
      <protection hidden="1"/>
    </xf>
    <xf numFmtId="0" fontId="19" fillId="11" borderId="64" xfId="0" applyNumberFormat="1" applyFont="1" applyFill="1" applyBorder="1" applyAlignment="1" applyProtection="1">
      <alignment horizontal="center" vertical="center"/>
      <protection hidden="1"/>
    </xf>
    <xf numFmtId="0" fontId="19" fillId="11" borderId="59" xfId="0" applyNumberFormat="1" applyFont="1" applyFill="1" applyBorder="1" applyAlignment="1" applyProtection="1">
      <alignment horizontal="center" vertical="center"/>
      <protection hidden="1"/>
    </xf>
    <xf numFmtId="0" fontId="19" fillId="11" borderId="58" xfId="0" applyNumberFormat="1" applyFont="1" applyFill="1" applyBorder="1" applyAlignment="1" applyProtection="1">
      <alignment horizontal="center" vertical="center"/>
      <protection hidden="1"/>
    </xf>
    <xf numFmtId="0" fontId="16" fillId="12" borderId="32" xfId="0" applyNumberFormat="1" applyFont="1" applyFill="1" applyBorder="1" applyAlignment="1" applyProtection="1">
      <alignment horizontal="left" vertical="top"/>
      <protection hidden="1"/>
    </xf>
    <xf numFmtId="0" fontId="7" fillId="2" borderId="59" xfId="0" applyNumberFormat="1" applyFont="1" applyFill="1" applyBorder="1" applyAlignment="1" applyProtection="1">
      <alignment horizontal="center" vertical="top"/>
      <protection hidden="1"/>
    </xf>
    <xf numFmtId="3" fontId="9" fillId="0" borderId="49" xfId="0" applyNumberFormat="1" applyFont="1" applyFill="1" applyBorder="1" applyAlignment="1" applyProtection="1">
      <alignment horizontal="center" vertical="top"/>
      <protection hidden="1"/>
    </xf>
    <xf numFmtId="3" fontId="9" fillId="0" borderId="48" xfId="0" applyNumberFormat="1" applyFont="1" applyFill="1" applyBorder="1" applyAlignment="1" applyProtection="1">
      <alignment horizontal="center" vertical="top"/>
      <protection hidden="1"/>
    </xf>
    <xf numFmtId="3" fontId="9" fillId="0" borderId="6" xfId="0" applyNumberFormat="1" applyFont="1" applyFill="1" applyBorder="1" applyAlignment="1" applyProtection="1">
      <alignment horizontal="center" vertical="top"/>
      <protection hidden="1"/>
    </xf>
    <xf numFmtId="3" fontId="9" fillId="0" borderId="24" xfId="0" applyNumberFormat="1" applyFont="1" applyFill="1" applyBorder="1" applyAlignment="1" applyProtection="1">
      <alignment horizontal="center" vertical="top"/>
      <protection hidden="1"/>
    </xf>
    <xf numFmtId="3" fontId="9" fillId="0" borderId="25" xfId="0" applyNumberFormat="1" applyFont="1" applyFill="1" applyBorder="1" applyAlignment="1" applyProtection="1">
      <alignment horizontal="center" vertical="top"/>
      <protection hidden="1"/>
    </xf>
    <xf numFmtId="0" fontId="7" fillId="0" borderId="42" xfId="0" applyNumberFormat="1" applyFont="1" applyFill="1" applyBorder="1" applyAlignment="1" applyProtection="1">
      <alignment horizontal="left" vertical="center"/>
      <protection hidden="1"/>
    </xf>
    <xf numFmtId="0" fontId="7" fillId="6" borderId="38" xfId="0" applyNumberFormat="1" applyFont="1" applyFill="1" applyBorder="1" applyAlignment="1" applyProtection="1">
      <alignment horizontal="left" vertical="top"/>
      <protection hidden="1"/>
    </xf>
    <xf numFmtId="0" fontId="7" fillId="6" borderId="35" xfId="0" applyNumberFormat="1" applyFont="1" applyFill="1" applyBorder="1" applyAlignment="1" applyProtection="1">
      <alignment horizontal="left" vertical="top"/>
      <protection hidden="1"/>
    </xf>
    <xf numFmtId="0" fontId="7" fillId="6" borderId="38" xfId="0" applyNumberFormat="1" applyFont="1" applyFill="1" applyBorder="1" applyAlignment="1" applyProtection="1">
      <alignment horizontal="center" vertical="top"/>
      <protection hidden="1"/>
    </xf>
    <xf numFmtId="0" fontId="7" fillId="6" borderId="35" xfId="0" applyNumberFormat="1" applyFont="1" applyFill="1" applyBorder="1" applyAlignment="1" applyProtection="1">
      <alignment horizontal="center" vertical="top"/>
      <protection hidden="1"/>
    </xf>
    <xf numFmtId="0" fontId="14" fillId="12" borderId="14" xfId="0" applyNumberFormat="1" applyFont="1" applyFill="1" applyBorder="1" applyAlignment="1" applyProtection="1">
      <alignment horizontal="left" vertical="top"/>
      <protection hidden="1"/>
    </xf>
    <xf numFmtId="0" fontId="16" fillId="12" borderId="15" xfId="0" applyNumberFormat="1" applyFont="1" applyFill="1" applyBorder="1" applyAlignment="1" applyProtection="1">
      <alignment horizontal="left" vertical="top"/>
      <protection hidden="1"/>
    </xf>
    <xf numFmtId="0" fontId="16" fillId="12" borderId="41" xfId="0" applyNumberFormat="1" applyFont="1" applyFill="1" applyBorder="1" applyAlignment="1" applyProtection="1">
      <alignment horizontal="left" vertical="top"/>
      <protection hidden="1"/>
    </xf>
    <xf numFmtId="0" fontId="9" fillId="2" borderId="46" xfId="0" applyNumberFormat="1" applyFont="1" applyFill="1" applyBorder="1" applyAlignment="1" applyProtection="1">
      <alignment horizontal="left" vertical="center" wrapText="1"/>
      <protection hidden="1"/>
    </xf>
    <xf numFmtId="0" fontId="9" fillId="2" borderId="51" xfId="0" applyNumberFormat="1" applyFont="1" applyFill="1" applyBorder="1" applyAlignment="1" applyProtection="1">
      <alignment horizontal="left" vertical="center" wrapText="1"/>
      <protection hidden="1"/>
    </xf>
    <xf numFmtId="0" fontId="8" fillId="6" borderId="16" xfId="0" applyNumberFormat="1" applyFont="1" applyFill="1" applyBorder="1" applyAlignment="1" applyProtection="1">
      <alignment horizontal="left" vertical="top"/>
      <protection hidden="1"/>
    </xf>
    <xf numFmtId="0" fontId="8" fillId="6" borderId="17" xfId="0" applyNumberFormat="1" applyFont="1" applyFill="1" applyBorder="1" applyAlignment="1" applyProtection="1">
      <alignment horizontal="left" vertical="top"/>
      <protection hidden="1"/>
    </xf>
    <xf numFmtId="0" fontId="19" fillId="11" borderId="60" xfId="0" applyNumberFormat="1" applyFont="1" applyFill="1" applyBorder="1" applyAlignment="1" applyProtection="1">
      <alignment horizontal="center" vertical="center" wrapText="1"/>
      <protection hidden="1"/>
    </xf>
    <xf numFmtId="0" fontId="19" fillId="11" borderId="49" xfId="0" applyNumberFormat="1" applyFont="1" applyFill="1" applyBorder="1" applyAlignment="1" applyProtection="1">
      <alignment horizontal="center" vertical="center" wrapText="1"/>
      <protection hidden="1"/>
    </xf>
    <xf numFmtId="0" fontId="19" fillId="11" borderId="48" xfId="0" applyNumberFormat="1" applyFont="1" applyFill="1" applyBorder="1" applyAlignment="1" applyProtection="1">
      <alignment horizontal="center" vertical="center" wrapText="1"/>
      <protection hidden="1"/>
    </xf>
    <xf numFmtId="0" fontId="19" fillId="11" borderId="64" xfId="0" applyNumberFormat="1" applyFont="1" applyFill="1" applyBorder="1" applyAlignment="1" applyProtection="1">
      <alignment horizontal="center" vertical="center" wrapText="1"/>
      <protection hidden="1"/>
    </xf>
    <xf numFmtId="0" fontId="19" fillId="11" borderId="59" xfId="0" applyNumberFormat="1" applyFont="1" applyFill="1" applyBorder="1" applyAlignment="1" applyProtection="1">
      <alignment horizontal="center" vertical="center" wrapText="1"/>
      <protection hidden="1"/>
    </xf>
    <xf numFmtId="0" fontId="19" fillId="11" borderId="58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3" xfId="0" applyNumberFormat="1" applyFont="1" applyFill="1" applyBorder="1" applyAlignment="1" applyProtection="1">
      <alignment horizontal="left" vertical="top" wrapText="1"/>
      <protection hidden="1"/>
    </xf>
    <xf numFmtId="0" fontId="7" fillId="0" borderId="4" xfId="0" applyNumberFormat="1" applyFont="1" applyFill="1" applyBorder="1" applyAlignment="1" applyProtection="1">
      <alignment horizontal="left" vertical="top" wrapText="1"/>
      <protection hidden="1"/>
    </xf>
    <xf numFmtId="0" fontId="9" fillId="2" borderId="59" xfId="0" applyNumberFormat="1" applyFont="1" applyFill="1" applyBorder="1" applyAlignment="1" applyProtection="1">
      <alignment horizontal="left" vertical="top"/>
      <protection hidden="1"/>
    </xf>
    <xf numFmtId="0" fontId="7" fillId="2" borderId="59" xfId="0" applyNumberFormat="1" applyFont="1" applyFill="1" applyBorder="1" applyAlignment="1" applyProtection="1">
      <alignment horizontal="left" vertical="top"/>
      <protection hidden="1"/>
    </xf>
    <xf numFmtId="0" fontId="8" fillId="0" borderId="31" xfId="0" applyNumberFormat="1" applyFont="1" applyFill="1" applyBorder="1" applyAlignment="1" applyProtection="1">
      <alignment horizontal="center" vertical="top"/>
      <protection hidden="1"/>
    </xf>
    <xf numFmtId="0" fontId="8" fillId="0" borderId="23" xfId="0" applyNumberFormat="1" applyFont="1" applyFill="1" applyBorder="1" applyAlignment="1" applyProtection="1">
      <alignment horizontal="center" vertical="top"/>
      <protection hidden="1"/>
    </xf>
    <xf numFmtId="0" fontId="8" fillId="0" borderId="6" xfId="0" applyNumberFormat="1" applyFont="1" applyFill="1" applyBorder="1" applyAlignment="1" applyProtection="1">
      <alignment horizontal="center" vertical="top"/>
      <protection hidden="1"/>
    </xf>
    <xf numFmtId="0" fontId="8" fillId="0" borderId="25" xfId="0" applyNumberFormat="1" applyFont="1" applyFill="1" applyBorder="1" applyAlignment="1" applyProtection="1">
      <alignment horizontal="center" vertical="top"/>
      <protection hidden="1"/>
    </xf>
    <xf numFmtId="0" fontId="16" fillId="12" borderId="14" xfId="0" applyNumberFormat="1" applyFont="1" applyFill="1" applyBorder="1" applyAlignment="1" applyProtection="1">
      <alignment horizontal="left" vertical="top"/>
      <protection hidden="1"/>
    </xf>
    <xf numFmtId="0" fontId="16" fillId="12" borderId="40" xfId="0" applyNumberFormat="1" applyFont="1" applyFill="1" applyBorder="1" applyAlignment="1" applyProtection="1">
      <alignment horizontal="left" vertical="top"/>
      <protection hidden="1"/>
    </xf>
    <xf numFmtId="0" fontId="8" fillId="0" borderId="22" xfId="0" applyNumberFormat="1" applyFont="1" applyFill="1" applyBorder="1" applyAlignment="1" applyProtection="1">
      <alignment horizontal="center" vertical="top"/>
      <protection hidden="1"/>
    </xf>
    <xf numFmtId="0" fontId="8" fillId="0" borderId="24" xfId="0" applyNumberFormat="1" applyFont="1" applyFill="1" applyBorder="1" applyAlignment="1" applyProtection="1">
      <alignment horizontal="center" vertical="top"/>
      <protection hidden="1"/>
    </xf>
    <xf numFmtId="0" fontId="16" fillId="12" borderId="7" xfId="0" applyNumberFormat="1" applyFont="1" applyFill="1" applyBorder="1" applyAlignment="1" applyProtection="1">
      <alignment horizontal="left" vertical="top"/>
      <protection hidden="1"/>
    </xf>
    <xf numFmtId="0" fontId="16" fillId="12" borderId="12" xfId="0" applyNumberFormat="1" applyFont="1" applyFill="1" applyBorder="1" applyAlignment="1" applyProtection="1">
      <alignment horizontal="left" vertical="top"/>
      <protection hidden="1"/>
    </xf>
    <xf numFmtId="0" fontId="16" fillId="12" borderId="13" xfId="0" applyNumberFormat="1" applyFont="1" applyFill="1" applyBorder="1" applyAlignment="1" applyProtection="1">
      <alignment horizontal="left" vertical="top"/>
      <protection hidden="1"/>
    </xf>
    <xf numFmtId="0" fontId="13" fillId="0" borderId="32" xfId="0" applyNumberFormat="1" applyFont="1" applyFill="1" applyBorder="1" applyAlignment="1" applyProtection="1">
      <alignment horizontal="left" vertical="top"/>
      <protection hidden="1"/>
    </xf>
    <xf numFmtId="0" fontId="13" fillId="0" borderId="22" xfId="0" applyNumberFormat="1" applyFont="1" applyFill="1" applyBorder="1" applyAlignment="1" applyProtection="1">
      <alignment horizontal="left" vertical="top"/>
      <protection hidden="1"/>
    </xf>
    <xf numFmtId="0" fontId="13" fillId="0" borderId="34" xfId="0" applyNumberFormat="1" applyFont="1" applyFill="1" applyBorder="1" applyAlignment="1" applyProtection="1">
      <alignment horizontal="left" vertical="top"/>
      <protection hidden="1"/>
    </xf>
    <xf numFmtId="0" fontId="13" fillId="0" borderId="53" xfId="0" applyNumberFormat="1" applyFont="1" applyFill="1" applyBorder="1" applyAlignment="1" applyProtection="1">
      <alignment horizontal="left" vertical="top"/>
      <protection hidden="1"/>
    </xf>
    <xf numFmtId="0" fontId="13" fillId="0" borderId="38" xfId="0" applyNumberFormat="1" applyFont="1" applyFill="1" applyBorder="1" applyAlignment="1" applyProtection="1">
      <alignment horizontal="left" vertical="top"/>
      <protection hidden="1"/>
    </xf>
    <xf numFmtId="0" fontId="13" fillId="0" borderId="35" xfId="0" applyNumberFormat="1" applyFont="1" applyFill="1" applyBorder="1" applyAlignment="1" applyProtection="1">
      <alignment horizontal="left" vertical="top"/>
      <protection hidden="1"/>
    </xf>
    <xf numFmtId="0" fontId="13" fillId="0" borderId="33" xfId="0" applyNumberFormat="1" applyFont="1" applyFill="1" applyBorder="1" applyAlignment="1" applyProtection="1">
      <alignment horizontal="left" vertical="top" wrapText="1"/>
      <protection hidden="1"/>
    </xf>
    <xf numFmtId="0" fontId="13" fillId="0" borderId="24" xfId="0" applyNumberFormat="1" applyFont="1" applyFill="1" applyBorder="1" applyAlignment="1" applyProtection="1">
      <alignment horizontal="left" vertical="top" wrapText="1"/>
      <protection hidden="1"/>
    </xf>
    <xf numFmtId="0" fontId="13" fillId="0" borderId="36" xfId="0" applyNumberFormat="1" applyFont="1" applyFill="1" applyBorder="1" applyAlignment="1" applyProtection="1">
      <alignment horizontal="left" vertical="top" wrapText="1"/>
      <protection hidden="1"/>
    </xf>
    <xf numFmtId="0" fontId="13" fillId="0" borderId="46" xfId="0" applyNumberFormat="1" applyFont="1" applyFill="1" applyBorder="1" applyAlignment="1" applyProtection="1">
      <alignment horizontal="left" vertical="top"/>
      <protection hidden="1"/>
    </xf>
    <xf numFmtId="0" fontId="13" fillId="0" borderId="42" xfId="0" applyNumberFormat="1" applyFont="1" applyFill="1" applyBorder="1" applyAlignment="1" applyProtection="1">
      <alignment horizontal="left" vertical="top"/>
      <protection hidden="1"/>
    </xf>
    <xf numFmtId="0" fontId="13" fillId="0" borderId="43" xfId="0" applyNumberFormat="1" applyFont="1" applyFill="1" applyBorder="1" applyAlignment="1" applyProtection="1">
      <alignment horizontal="left" vertical="top"/>
      <protection hidden="1"/>
    </xf>
    <xf numFmtId="3" fontId="9" fillId="0" borderId="31" xfId="0" applyNumberFormat="1" applyFont="1" applyFill="1" applyBorder="1" applyAlignment="1" applyProtection="1">
      <alignment horizontal="center" vertical="top"/>
      <protection hidden="1"/>
    </xf>
    <xf numFmtId="3" fontId="9" fillId="0" borderId="22" xfId="0" applyNumberFormat="1" applyFont="1" applyFill="1" applyBorder="1" applyAlignment="1" applyProtection="1">
      <alignment horizontal="center" vertical="top"/>
      <protection hidden="1"/>
    </xf>
    <xf numFmtId="3" fontId="9" fillId="0" borderId="23" xfId="0" applyNumberFormat="1" applyFont="1" applyFill="1" applyBorder="1" applyAlignment="1" applyProtection="1">
      <alignment horizontal="center" vertical="top"/>
      <protection hidden="1"/>
    </xf>
    <xf numFmtId="0" fontId="13" fillId="0" borderId="30" xfId="0" applyNumberFormat="1" applyFont="1" applyFill="1" applyBorder="1" applyAlignment="1" applyProtection="1">
      <alignment horizontal="left" vertical="top"/>
      <protection hidden="1"/>
    </xf>
    <xf numFmtId="0" fontId="13" fillId="0" borderId="3" xfId="0" applyNumberFormat="1" applyFont="1" applyFill="1" applyBorder="1" applyAlignment="1" applyProtection="1">
      <alignment horizontal="left" vertical="top"/>
      <protection hidden="1"/>
    </xf>
    <xf numFmtId="0" fontId="13" fillId="0" borderId="26" xfId="0" applyNumberFormat="1" applyFont="1" applyFill="1" applyBorder="1" applyAlignment="1" applyProtection="1">
      <alignment horizontal="left" vertical="top"/>
      <protection hidden="1"/>
    </xf>
    <xf numFmtId="0" fontId="13" fillId="0" borderId="1" xfId="0" applyNumberFormat="1" applyFont="1" applyFill="1" applyBorder="1" applyAlignment="1" applyProtection="1">
      <alignment horizontal="left" vertical="top"/>
      <protection hidden="1"/>
    </xf>
    <xf numFmtId="0" fontId="13" fillId="0" borderId="2" xfId="0" applyNumberFormat="1" applyFont="1" applyFill="1" applyBorder="1" applyAlignment="1" applyProtection="1">
      <alignment horizontal="left" vertical="top"/>
      <protection hidden="1"/>
    </xf>
    <xf numFmtId="0" fontId="12" fillId="0" borderId="3" xfId="0" applyNumberFormat="1" applyFont="1" applyFill="1" applyBorder="1" applyAlignment="1" applyProtection="1">
      <alignment horizontal="left" vertical="top" wrapText="1"/>
      <protection hidden="1"/>
    </xf>
    <xf numFmtId="0" fontId="12" fillId="0" borderId="4" xfId="0" applyNumberFormat="1" applyFont="1" applyFill="1" applyBorder="1" applyAlignment="1" applyProtection="1">
      <alignment horizontal="left" vertical="top" wrapText="1"/>
      <protection hidden="1"/>
    </xf>
    <xf numFmtId="0" fontId="16" fillId="12" borderId="16" xfId="0" applyNumberFormat="1" applyFont="1" applyFill="1" applyBorder="1" applyAlignment="1" applyProtection="1">
      <alignment horizontal="left" vertical="top"/>
      <protection hidden="1"/>
    </xf>
    <xf numFmtId="0" fontId="16" fillId="12" borderId="17" xfId="0" applyNumberFormat="1" applyFont="1" applyFill="1" applyBorder="1" applyAlignment="1" applyProtection="1">
      <alignment horizontal="left" vertical="top"/>
      <protection hidden="1"/>
    </xf>
    <xf numFmtId="0" fontId="16" fillId="12" borderId="20" xfId="0" applyNumberFormat="1" applyFont="1" applyFill="1" applyBorder="1" applyAlignment="1" applyProtection="1">
      <alignment horizontal="left" vertical="top"/>
      <protection hidden="1"/>
    </xf>
    <xf numFmtId="0" fontId="16" fillId="12" borderId="3" xfId="0" applyNumberFormat="1" applyFont="1" applyFill="1" applyBorder="1" applyAlignment="1" applyProtection="1">
      <alignment horizontal="left" vertical="top"/>
      <protection hidden="1"/>
    </xf>
    <xf numFmtId="0" fontId="16" fillId="12" borderId="4" xfId="0" applyNumberFormat="1" applyFont="1" applyFill="1" applyBorder="1" applyAlignment="1" applyProtection="1">
      <alignment horizontal="left" vertical="top"/>
      <protection hidden="1"/>
    </xf>
    <xf numFmtId="0" fontId="16" fillId="12" borderId="21" xfId="0" applyNumberFormat="1" applyFont="1" applyFill="1" applyBorder="1" applyAlignment="1" applyProtection="1">
      <alignment horizontal="left" vertical="top"/>
      <protection hidden="1"/>
    </xf>
    <xf numFmtId="0" fontId="9" fillId="0" borderId="3" xfId="0" applyNumberFormat="1" applyFont="1" applyFill="1" applyBorder="1" applyAlignment="1" applyProtection="1">
      <alignment horizontal="left" vertical="top" wrapText="1"/>
      <protection hidden="1"/>
    </xf>
    <xf numFmtId="0" fontId="9" fillId="0" borderId="4" xfId="0" applyNumberFormat="1" applyFont="1" applyFill="1" applyBorder="1" applyAlignment="1" applyProtection="1">
      <alignment horizontal="left" vertical="top" wrapText="1"/>
      <protection hidden="1"/>
    </xf>
    <xf numFmtId="0" fontId="13" fillId="0" borderId="16" xfId="0" applyNumberFormat="1" applyFont="1" applyFill="1" applyBorder="1" applyAlignment="1" applyProtection="1">
      <alignment vertical="top"/>
      <protection hidden="1"/>
    </xf>
    <xf numFmtId="0" fontId="13" fillId="0" borderId="3" xfId="0" applyNumberFormat="1" applyFont="1" applyFill="1" applyBorder="1" applyAlignment="1" applyProtection="1">
      <alignment vertical="top"/>
      <protection hidden="1"/>
    </xf>
    <xf numFmtId="0" fontId="8" fillId="0" borderId="3" xfId="0" applyNumberFormat="1" applyFont="1" applyFill="1" applyBorder="1" applyAlignment="1" applyProtection="1">
      <alignment horizontal="left" vertical="top"/>
      <protection hidden="1"/>
    </xf>
    <xf numFmtId="0" fontId="8" fillId="0" borderId="4" xfId="0" applyNumberFormat="1" applyFont="1" applyFill="1" applyBorder="1" applyAlignment="1" applyProtection="1">
      <alignment horizontal="left" vertical="top"/>
      <protection hidden="1"/>
    </xf>
    <xf numFmtId="0" fontId="14" fillId="11" borderId="68" xfId="0" applyNumberFormat="1" applyFont="1" applyFill="1" applyBorder="1" applyAlignment="1" applyProtection="1">
      <alignment horizontal="center" vertical="top"/>
      <protection hidden="1"/>
    </xf>
    <xf numFmtId="0" fontId="14" fillId="11" borderId="55" xfId="0" applyNumberFormat="1" applyFont="1" applyFill="1" applyBorder="1" applyAlignment="1" applyProtection="1">
      <alignment horizontal="center" vertical="top"/>
      <protection hidden="1"/>
    </xf>
    <xf numFmtId="0" fontId="9" fillId="15" borderId="2" xfId="0" applyNumberFormat="1" applyFont="1" applyFill="1" applyBorder="1" applyAlignment="1" applyProtection="1">
      <alignment horizontal="center" vertical="center"/>
      <protection hidden="1"/>
    </xf>
    <xf numFmtId="0" fontId="9" fillId="15" borderId="29" xfId="0" applyNumberFormat="1" applyFont="1" applyFill="1" applyBorder="1" applyAlignment="1" applyProtection="1">
      <alignment horizontal="center" vertical="center"/>
      <protection hidden="1"/>
    </xf>
    <xf numFmtId="0" fontId="9" fillId="15" borderId="21" xfId="0" applyNumberFormat="1" applyFont="1" applyFill="1" applyBorder="1" applyAlignment="1" applyProtection="1">
      <alignment horizontal="center" vertical="center"/>
      <protection hidden="1"/>
    </xf>
    <xf numFmtId="0" fontId="9" fillId="15" borderId="35" xfId="0" applyNumberFormat="1" applyFont="1" applyFill="1" applyBorder="1" applyAlignment="1" applyProtection="1">
      <alignment horizontal="center" vertical="center"/>
      <protection hidden="1"/>
    </xf>
    <xf numFmtId="0" fontId="9" fillId="15" borderId="36" xfId="0" applyNumberFormat="1" applyFont="1" applyFill="1" applyBorder="1" applyAlignment="1" applyProtection="1">
      <alignment horizontal="center" vertical="center"/>
      <protection hidden="1"/>
    </xf>
    <xf numFmtId="0" fontId="9" fillId="15" borderId="1" xfId="0" applyNumberFormat="1" applyFont="1" applyFill="1" applyBorder="1" applyAlignment="1" applyProtection="1">
      <alignment horizontal="center" vertical="center"/>
      <protection hidden="1"/>
    </xf>
    <xf numFmtId="0" fontId="14" fillId="11" borderId="17" xfId="0" applyNumberFormat="1" applyFont="1" applyFill="1" applyBorder="1" applyAlignment="1" applyProtection="1">
      <alignment horizontal="center" vertical="top"/>
      <protection hidden="1"/>
    </xf>
    <xf numFmtId="0" fontId="14" fillId="11" borderId="20" xfId="0" applyNumberFormat="1" applyFont="1" applyFill="1" applyBorder="1" applyAlignment="1" applyProtection="1">
      <alignment horizontal="center" vertical="top"/>
      <protection hidden="1"/>
    </xf>
    <xf numFmtId="3" fontId="9" fillId="0" borderId="16" xfId="0" applyNumberFormat="1" applyFont="1" applyFill="1" applyBorder="1" applyAlignment="1" applyProtection="1">
      <alignment horizontal="center" vertical="top"/>
      <protection hidden="1"/>
    </xf>
    <xf numFmtId="3" fontId="9" fillId="0" borderId="1" xfId="0" applyNumberFormat="1" applyFont="1" applyFill="1" applyBorder="1" applyAlignment="1" applyProtection="1">
      <alignment horizontal="center" vertical="top"/>
      <protection hidden="1"/>
    </xf>
    <xf numFmtId="3" fontId="9" fillId="0" borderId="3" xfId="0" applyNumberFormat="1" applyFont="1" applyFill="1" applyBorder="1" applyAlignment="1" applyProtection="1">
      <alignment horizontal="center" vertical="top"/>
      <protection hidden="1"/>
    </xf>
    <xf numFmtId="3" fontId="9" fillId="0" borderId="32" xfId="0" applyNumberFormat="1" applyFont="1" applyFill="1" applyBorder="1" applyAlignment="1" applyProtection="1">
      <alignment horizontal="center" vertical="top"/>
      <protection hidden="1"/>
    </xf>
    <xf numFmtId="3" fontId="9" fillId="0" borderId="33" xfId="0" applyNumberFormat="1" applyFont="1" applyFill="1" applyBorder="1" applyAlignment="1" applyProtection="1">
      <alignment horizontal="center" vertical="top"/>
      <protection hidden="1"/>
    </xf>
    <xf numFmtId="3" fontId="9" fillId="0" borderId="64" xfId="0" applyNumberFormat="1" applyFont="1" applyFill="1" applyBorder="1" applyAlignment="1" applyProtection="1">
      <alignment horizontal="center" vertical="top"/>
      <protection hidden="1"/>
    </xf>
    <xf numFmtId="3" fontId="9" fillId="0" borderId="59" xfId="0" applyNumberFormat="1" applyFont="1" applyFill="1" applyBorder="1" applyAlignment="1" applyProtection="1">
      <alignment horizontal="center" vertical="top"/>
      <protection hidden="1"/>
    </xf>
    <xf numFmtId="3" fontId="9" fillId="0" borderId="58" xfId="0" applyNumberFormat="1" applyFont="1" applyFill="1" applyBorder="1" applyAlignment="1" applyProtection="1">
      <alignment horizontal="center" vertical="top"/>
      <protection hidden="1"/>
    </xf>
    <xf numFmtId="0" fontId="7" fillId="0" borderId="53" xfId="0" applyNumberFormat="1" applyFont="1" applyFill="1" applyBorder="1" applyAlignment="1" applyProtection="1">
      <alignment horizontal="left" vertical="top" wrapText="1"/>
      <protection hidden="1"/>
    </xf>
    <xf numFmtId="0" fontId="7" fillId="0" borderId="35" xfId="0" applyNumberFormat="1" applyFont="1" applyFill="1" applyBorder="1" applyAlignment="1" applyProtection="1">
      <alignment horizontal="left" vertical="top" wrapText="1"/>
      <protection hidden="1"/>
    </xf>
    <xf numFmtId="0" fontId="16" fillId="12" borderId="23" xfId="0" applyNumberFormat="1" applyFont="1" applyFill="1" applyBorder="1" applyAlignment="1" applyProtection="1">
      <alignment horizontal="left" vertical="top"/>
      <protection hidden="1"/>
    </xf>
    <xf numFmtId="0" fontId="7" fillId="0" borderId="32" xfId="0" applyNumberFormat="1" applyFont="1" applyFill="1" applyBorder="1" applyAlignment="1" applyProtection="1">
      <alignment horizontal="left" vertical="top"/>
      <protection hidden="1"/>
    </xf>
    <xf numFmtId="0" fontId="7" fillId="0" borderId="22" xfId="0" applyNumberFormat="1" applyFont="1" applyFill="1" applyBorder="1" applyAlignment="1" applyProtection="1">
      <alignment horizontal="left" vertical="top"/>
      <protection hidden="1"/>
    </xf>
    <xf numFmtId="0" fontId="7" fillId="0" borderId="34" xfId="0" applyNumberFormat="1" applyFont="1" applyFill="1" applyBorder="1" applyAlignment="1" applyProtection="1">
      <alignment horizontal="left" vertical="top"/>
      <protection hidden="1"/>
    </xf>
    <xf numFmtId="0" fontId="7" fillId="0" borderId="38" xfId="0" applyNumberFormat="1" applyFont="1" applyFill="1" applyBorder="1" applyAlignment="1" applyProtection="1">
      <alignment horizontal="left" vertical="top"/>
      <protection hidden="1"/>
    </xf>
    <xf numFmtId="0" fontId="7" fillId="0" borderId="38" xfId="0" applyNumberFormat="1" applyFont="1" applyFill="1" applyBorder="1" applyAlignment="1" applyProtection="1">
      <alignment horizontal="left" vertical="top" wrapText="1"/>
      <protection hidden="1"/>
    </xf>
    <xf numFmtId="0" fontId="14" fillId="12" borderId="24" xfId="0" applyNumberFormat="1" applyFont="1" applyFill="1" applyBorder="1" applyAlignment="1" applyProtection="1">
      <alignment horizontal="left" vertical="top"/>
      <protection hidden="1"/>
    </xf>
    <xf numFmtId="0" fontId="14" fillId="12" borderId="25" xfId="0" applyNumberFormat="1" applyFont="1" applyFill="1" applyBorder="1" applyAlignment="1" applyProtection="1">
      <alignment horizontal="left" vertical="top"/>
      <protection hidden="1"/>
    </xf>
    <xf numFmtId="0" fontId="9" fillId="2" borderId="0" xfId="0" applyNumberFormat="1" applyFont="1" applyFill="1" applyBorder="1" applyAlignment="1" applyProtection="1">
      <alignment horizontal="left" vertical="top"/>
      <protection hidden="1"/>
    </xf>
    <xf numFmtId="3" fontId="9" fillId="0" borderId="15" xfId="0" applyNumberFormat="1" applyFont="1" applyFill="1" applyBorder="1" applyAlignment="1" applyProtection="1">
      <alignment horizontal="center" vertical="top"/>
      <protection hidden="1"/>
    </xf>
    <xf numFmtId="3" fontId="9" fillId="0" borderId="40" xfId="0" applyNumberFormat="1" applyFont="1" applyFill="1" applyBorder="1" applyAlignment="1" applyProtection="1">
      <alignment horizontal="center" vertical="top"/>
      <protection hidden="1"/>
    </xf>
    <xf numFmtId="0" fontId="7" fillId="6" borderId="0" xfId="0" applyNumberFormat="1" applyFont="1" applyFill="1" applyBorder="1" applyAlignment="1" applyProtection="1">
      <alignment horizontal="left" vertical="top"/>
      <protection hidden="1"/>
    </xf>
    <xf numFmtId="0" fontId="7" fillId="6" borderId="63" xfId="0" applyNumberFormat="1" applyFont="1" applyFill="1" applyBorder="1" applyAlignment="1" applyProtection="1">
      <alignment horizontal="left" vertical="top"/>
      <protection hidden="1"/>
    </xf>
    <xf numFmtId="0" fontId="14" fillId="11" borderId="16" xfId="0" applyNumberFormat="1" applyFont="1" applyFill="1" applyBorder="1" applyAlignment="1" applyProtection="1">
      <alignment horizontal="center" vertical="top"/>
      <protection hidden="1"/>
    </xf>
    <xf numFmtId="0" fontId="8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12" fillId="2" borderId="50" xfId="0" applyNumberFormat="1" applyFont="1" applyFill="1" applyBorder="1" applyAlignment="1" applyProtection="1">
      <alignment horizontal="center" vertical="center" wrapText="1"/>
      <protection hidden="1"/>
    </xf>
    <xf numFmtId="0" fontId="12" fillId="2" borderId="10" xfId="0" applyNumberFormat="1" applyFont="1" applyFill="1" applyBorder="1" applyAlignment="1" applyProtection="1">
      <alignment horizontal="center" vertical="center"/>
      <protection hidden="1"/>
    </xf>
    <xf numFmtId="0" fontId="12" fillId="2" borderId="50" xfId="0" applyNumberFormat="1" applyFont="1" applyFill="1" applyBorder="1" applyAlignment="1" applyProtection="1">
      <alignment horizontal="center" vertical="center"/>
      <protection hidden="1"/>
    </xf>
    <xf numFmtId="0" fontId="27" fillId="2" borderId="7" xfId="0" applyNumberFormat="1" applyFont="1" applyFill="1" applyBorder="1" applyAlignment="1" applyProtection="1">
      <alignment horizontal="center" vertical="top" wrapText="1"/>
      <protection hidden="1"/>
    </xf>
    <xf numFmtId="0" fontId="27" fillId="2" borderId="12" xfId="0" applyNumberFormat="1" applyFont="1" applyFill="1" applyBorder="1" applyAlignment="1" applyProtection="1">
      <alignment horizontal="center" vertical="top" wrapText="1"/>
      <protection hidden="1"/>
    </xf>
    <xf numFmtId="0" fontId="27" fillId="2" borderId="13" xfId="0" applyNumberFormat="1" applyFont="1" applyFill="1" applyBorder="1" applyAlignment="1" applyProtection="1">
      <alignment horizontal="center" vertical="top" wrapText="1"/>
      <protection hidden="1"/>
    </xf>
    <xf numFmtId="0" fontId="12" fillId="2" borderId="69" xfId="0" applyNumberFormat="1" applyFont="1" applyFill="1" applyBorder="1" applyAlignment="1" applyProtection="1">
      <alignment horizontal="center" vertical="center" wrapText="1"/>
      <protection hidden="1"/>
    </xf>
    <xf numFmtId="0" fontId="12" fillId="2" borderId="69" xfId="0" applyNumberFormat="1" applyFont="1" applyFill="1" applyBorder="1" applyAlignment="1" applyProtection="1">
      <alignment horizontal="center" vertical="center"/>
      <protection hidden="1"/>
    </xf>
  </cellXfs>
  <cellStyles count="5">
    <cellStyle name="_x0007__Kentatsu_Line-up_2011_12.10.10" xfId="4"/>
    <cellStyle name="Normal 2" xfId="3"/>
    <cellStyle name="Гиперссылка" xfId="1" builtinId="8"/>
    <cellStyle name="Обычный" xfId="0" builtinId="0"/>
    <cellStyle name="Финансовый_Price list DAICHI 2005 June" xfId="2"/>
  </cellStyles>
  <dxfs count="0"/>
  <tableStyles count="0" defaultTableStyle="TableStyleMedium2" defaultPivotStyle="PivotStyleLight16"/>
  <colors>
    <mruColors>
      <color rgb="FFFFFFCC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7.emf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5" Type="http://schemas.openxmlformats.org/officeDocument/2006/relationships/image" Target="../media/image15.emf"/><Relationship Id="rId10" Type="http://schemas.openxmlformats.org/officeDocument/2006/relationships/image" Target="../media/image20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7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10" Type="http://schemas.openxmlformats.org/officeDocument/2006/relationships/image" Target="../media/image19.emf"/><Relationship Id="rId4" Type="http://schemas.openxmlformats.org/officeDocument/2006/relationships/image" Target="../media/image14.emf"/><Relationship Id="rId9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52669</xdr:colOff>
      <xdr:row>31</xdr:row>
      <xdr:rowOff>19049</xdr:rowOff>
    </xdr:from>
    <xdr:to>
      <xdr:col>10</xdr:col>
      <xdr:colOff>62194</xdr:colOff>
      <xdr:row>37</xdr:row>
      <xdr:rowOff>134470</xdr:rowOff>
    </xdr:to>
    <xdr:sp macro="" textlink="">
      <xdr:nvSpPr>
        <xdr:cNvPr id="11" name="Text Box 12"/>
        <xdr:cNvSpPr txBox="1">
          <a:spLocks noChangeArrowheads="1"/>
        </xdr:cNvSpPr>
      </xdr:nvSpPr>
      <xdr:spPr bwMode="auto">
        <a:xfrm>
          <a:off x="52669" y="9073402"/>
          <a:ext cx="5612466" cy="105671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Примечание:</a:t>
          </a:r>
          <a:endParaRPr lang="ru-RU" sz="10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1. Рекомендованные розничные цены на оборудование </a:t>
          </a:r>
          <a:r>
            <a:rPr lang="en-US" sz="10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SAMSUNG </a:t>
          </a:r>
          <a:r>
            <a:rPr lang="ru-RU" sz="10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для использования юридическим лицами (частными предпринимателями), реализующими оборудование на территории Российской Федерации.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2. Рекомендованные розничные цены действительны с 18.03.2013 г.</a:t>
          </a:r>
        </a:p>
      </xdr:txBody>
    </xdr:sp>
    <xdr:clientData/>
  </xdr:twoCellAnchor>
  <xdr:twoCellAnchor>
    <xdr:from>
      <xdr:col>0</xdr:col>
      <xdr:colOff>104775</xdr:colOff>
      <xdr:row>0</xdr:row>
      <xdr:rowOff>47625</xdr:rowOff>
    </xdr:from>
    <xdr:to>
      <xdr:col>4</xdr:col>
      <xdr:colOff>304800</xdr:colOff>
      <xdr:row>5</xdr:row>
      <xdr:rowOff>114300</xdr:rowOff>
    </xdr:to>
    <xdr:pic>
      <xdr:nvPicPr>
        <xdr:cNvPr id="12" name="Picture 13" descr="Даичи лого черно-голубой с надписью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625"/>
          <a:ext cx="2333625" cy="923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67235</xdr:colOff>
      <xdr:row>0</xdr:row>
      <xdr:rowOff>123264</xdr:rowOff>
    </xdr:from>
    <xdr:to>
      <xdr:col>10</xdr:col>
      <xdr:colOff>105070</xdr:colOff>
      <xdr:row>4</xdr:row>
      <xdr:rowOff>111432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823" y="123264"/>
          <a:ext cx="1853188" cy="61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21</xdr:row>
      <xdr:rowOff>0</xdr:rowOff>
    </xdr:from>
    <xdr:to>
      <xdr:col>1</xdr:col>
      <xdr:colOff>459442</xdr:colOff>
      <xdr:row>24</xdr:row>
      <xdr:rowOff>142611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216088"/>
          <a:ext cx="1647265" cy="613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</xdr:colOff>
      <xdr:row>5</xdr:row>
      <xdr:rowOff>112058</xdr:rowOff>
    </xdr:from>
    <xdr:to>
      <xdr:col>1</xdr:col>
      <xdr:colOff>493059</xdr:colOff>
      <xdr:row>9</xdr:row>
      <xdr:rowOff>133988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7" t="12812" r="10796" b="19281"/>
        <a:stretch/>
      </xdr:blipFill>
      <xdr:spPr bwMode="auto">
        <a:xfrm>
          <a:off x="22411" y="918882"/>
          <a:ext cx="1703295" cy="649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134472</xdr:colOff>
      <xdr:row>36</xdr:row>
      <xdr:rowOff>50812</xdr:rowOff>
    </xdr:from>
    <xdr:to>
      <xdr:col>1</xdr:col>
      <xdr:colOff>324971</xdr:colOff>
      <xdr:row>39</xdr:row>
      <xdr:rowOff>78441</xdr:rowOff>
    </xdr:to>
    <xdr:pic>
      <xdr:nvPicPr>
        <xdr:cNvPr id="6" name="Рисунок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lum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8" t="3401" r="3380" b="8077"/>
        <a:stretch/>
      </xdr:blipFill>
      <xdr:spPr bwMode="auto">
        <a:xfrm>
          <a:off x="134472" y="4914165"/>
          <a:ext cx="1423146" cy="49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163286</xdr:colOff>
      <xdr:row>8</xdr:row>
      <xdr:rowOff>81642</xdr:rowOff>
    </xdr:from>
    <xdr:to>
      <xdr:col>0</xdr:col>
      <xdr:colOff>1047750</xdr:colOff>
      <xdr:row>14</xdr:row>
      <xdr:rowOff>860</xdr:rowOff>
    </xdr:to>
    <xdr:pic>
      <xdr:nvPicPr>
        <xdr:cNvPr id="2" name="Рисунок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8" r="7656" b="37512"/>
        <a:stretch/>
      </xdr:blipFill>
      <xdr:spPr bwMode="auto">
        <a:xfrm>
          <a:off x="163286" y="1333499"/>
          <a:ext cx="884464" cy="89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108856</xdr:colOff>
      <xdr:row>32</xdr:row>
      <xdr:rowOff>27215</xdr:rowOff>
    </xdr:from>
    <xdr:to>
      <xdr:col>0</xdr:col>
      <xdr:colOff>1197426</xdr:colOff>
      <xdr:row>38</xdr:row>
      <xdr:rowOff>144959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" t="1449" r="3150" b="26999"/>
        <a:stretch/>
      </xdr:blipFill>
      <xdr:spPr bwMode="auto">
        <a:xfrm>
          <a:off x="108856" y="5265965"/>
          <a:ext cx="1088570" cy="1097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68037</xdr:colOff>
      <xdr:row>60</xdr:row>
      <xdr:rowOff>13607</xdr:rowOff>
    </xdr:from>
    <xdr:to>
      <xdr:col>1</xdr:col>
      <xdr:colOff>748393</xdr:colOff>
      <xdr:row>63</xdr:row>
      <xdr:rowOff>28089</xdr:rowOff>
    </xdr:to>
    <xdr:pic>
      <xdr:nvPicPr>
        <xdr:cNvPr id="4" name="Рисунок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" t="13586" r="3750" b="18001"/>
        <a:stretch/>
      </xdr:blipFill>
      <xdr:spPr bwMode="auto">
        <a:xfrm>
          <a:off x="68037" y="9892393"/>
          <a:ext cx="1945820" cy="504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204108</xdr:colOff>
      <xdr:row>83</xdr:row>
      <xdr:rowOff>81643</xdr:rowOff>
    </xdr:from>
    <xdr:to>
      <xdr:col>1</xdr:col>
      <xdr:colOff>108858</xdr:colOff>
      <xdr:row>88</xdr:row>
      <xdr:rowOff>99189</xdr:rowOff>
    </xdr:to>
    <xdr:pic>
      <xdr:nvPicPr>
        <xdr:cNvPr id="5" name="Рисунок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1" t="1588" r="2142" b="35913"/>
        <a:stretch/>
      </xdr:blipFill>
      <xdr:spPr bwMode="auto">
        <a:xfrm>
          <a:off x="204108" y="13620750"/>
          <a:ext cx="1170214" cy="83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134470</xdr:colOff>
      <xdr:row>4</xdr:row>
      <xdr:rowOff>56029</xdr:rowOff>
    </xdr:from>
    <xdr:to>
      <xdr:col>11</xdr:col>
      <xdr:colOff>0</xdr:colOff>
      <xdr:row>17</xdr:row>
      <xdr:rowOff>78441</xdr:rowOff>
    </xdr:to>
    <xdr:pic>
      <xdr:nvPicPr>
        <xdr:cNvPr id="4" name="Рисунок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908" t="11350" r="11311" b="14286"/>
        <a:stretch/>
      </xdr:blipFill>
      <xdr:spPr bwMode="auto">
        <a:xfrm>
          <a:off x="9950823" y="918882"/>
          <a:ext cx="1837765" cy="2129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347381</xdr:colOff>
      <xdr:row>6</xdr:row>
      <xdr:rowOff>145676</xdr:rowOff>
    </xdr:from>
    <xdr:to>
      <xdr:col>8</xdr:col>
      <xdr:colOff>669721</xdr:colOff>
      <xdr:row>16</xdr:row>
      <xdr:rowOff>134471</xdr:rowOff>
    </xdr:to>
    <xdr:pic>
      <xdr:nvPicPr>
        <xdr:cNvPr id="7" name="Рисунок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2996"/>
        <a:stretch/>
      </xdr:blipFill>
      <xdr:spPr bwMode="auto">
        <a:xfrm>
          <a:off x="8191499" y="1333500"/>
          <a:ext cx="1308457" cy="161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231321</xdr:colOff>
      <xdr:row>84</xdr:row>
      <xdr:rowOff>81643</xdr:rowOff>
    </xdr:from>
    <xdr:to>
      <xdr:col>0</xdr:col>
      <xdr:colOff>1054635</xdr:colOff>
      <xdr:row>89</xdr:row>
      <xdr:rowOff>95250</xdr:rowOff>
    </xdr:to>
    <xdr:pic>
      <xdr:nvPicPr>
        <xdr:cNvPr id="2" name="Рисунок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55" t="1449" r="3150" b="26999"/>
        <a:stretch/>
      </xdr:blipFill>
      <xdr:spPr bwMode="auto">
        <a:xfrm>
          <a:off x="231321" y="17960068"/>
          <a:ext cx="823314" cy="823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44</xdr:row>
      <xdr:rowOff>68038</xdr:rowOff>
    </xdr:from>
    <xdr:to>
      <xdr:col>0</xdr:col>
      <xdr:colOff>1755322</xdr:colOff>
      <xdr:row>49</xdr:row>
      <xdr:rowOff>105149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3845"/>
        <a:stretch/>
      </xdr:blipFill>
      <xdr:spPr bwMode="auto">
        <a:xfrm>
          <a:off x="136071" y="11097988"/>
          <a:ext cx="1619251" cy="846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64</xdr:row>
      <xdr:rowOff>27215</xdr:rowOff>
    </xdr:from>
    <xdr:to>
      <xdr:col>0</xdr:col>
      <xdr:colOff>1047750</xdr:colOff>
      <xdr:row>69</xdr:row>
      <xdr:rowOff>142672</xdr:rowOff>
    </xdr:to>
    <xdr:pic>
      <xdr:nvPicPr>
        <xdr:cNvPr id="4" name="Рисунок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988" r="6976" b="21209"/>
        <a:stretch/>
      </xdr:blipFill>
      <xdr:spPr bwMode="auto">
        <a:xfrm>
          <a:off x="108857" y="14476640"/>
          <a:ext cx="938893" cy="92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24</xdr:row>
      <xdr:rowOff>95250</xdr:rowOff>
    </xdr:from>
    <xdr:to>
      <xdr:col>0</xdr:col>
      <xdr:colOff>1864178</xdr:colOff>
      <xdr:row>29</xdr:row>
      <xdr:rowOff>46004</xdr:rowOff>
    </xdr:to>
    <xdr:pic>
      <xdr:nvPicPr>
        <xdr:cNvPr id="5" name="Рисунок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6727"/>
        <a:stretch/>
      </xdr:blipFill>
      <xdr:spPr bwMode="auto">
        <a:xfrm>
          <a:off x="95249" y="7696200"/>
          <a:ext cx="1768929" cy="760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</xdr:colOff>
      <xdr:row>106</xdr:row>
      <xdr:rowOff>54429</xdr:rowOff>
    </xdr:from>
    <xdr:to>
      <xdr:col>0</xdr:col>
      <xdr:colOff>1796143</xdr:colOff>
      <xdr:row>109</xdr:row>
      <xdr:rowOff>44344</xdr:rowOff>
    </xdr:to>
    <xdr:pic>
      <xdr:nvPicPr>
        <xdr:cNvPr id="6" name="Рисунок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8087"/>
        <a:stretch/>
      </xdr:blipFill>
      <xdr:spPr bwMode="auto">
        <a:xfrm>
          <a:off x="81642" y="21685704"/>
          <a:ext cx="1714501" cy="475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122</xdr:row>
      <xdr:rowOff>40822</xdr:rowOff>
    </xdr:from>
    <xdr:to>
      <xdr:col>0</xdr:col>
      <xdr:colOff>1932215</xdr:colOff>
      <xdr:row>127</xdr:row>
      <xdr:rowOff>97177</xdr:rowOff>
    </xdr:to>
    <xdr:pic>
      <xdr:nvPicPr>
        <xdr:cNvPr id="7" name="Рисунок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239" b="26962"/>
        <a:stretch/>
      </xdr:blipFill>
      <xdr:spPr bwMode="auto">
        <a:xfrm>
          <a:off x="108857" y="24453397"/>
          <a:ext cx="1823358" cy="86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140</xdr:row>
      <xdr:rowOff>68035</xdr:rowOff>
    </xdr:from>
    <xdr:to>
      <xdr:col>0</xdr:col>
      <xdr:colOff>1551214</xdr:colOff>
      <xdr:row>145</xdr:row>
      <xdr:rowOff>90974</xdr:rowOff>
    </xdr:to>
    <xdr:pic>
      <xdr:nvPicPr>
        <xdr:cNvPr id="8" name="Рисунок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2025"/>
        <a:stretch/>
      </xdr:blipFill>
      <xdr:spPr bwMode="auto">
        <a:xfrm>
          <a:off x="136071" y="27585760"/>
          <a:ext cx="1415143" cy="83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20813</xdr:rowOff>
    </xdr:from>
    <xdr:to>
      <xdr:col>0</xdr:col>
      <xdr:colOff>2106707</xdr:colOff>
      <xdr:row>12</xdr:row>
      <xdr:rowOff>115079</xdr:rowOff>
    </xdr:to>
    <xdr:pic>
      <xdr:nvPicPr>
        <xdr:cNvPr id="9" name="Рисунок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8098"/>
        <a:stretch/>
      </xdr:blipFill>
      <xdr:spPr bwMode="auto">
        <a:xfrm>
          <a:off x="122465" y="1387931"/>
          <a:ext cx="1984242" cy="72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158</xdr:row>
      <xdr:rowOff>68036</xdr:rowOff>
    </xdr:from>
    <xdr:to>
      <xdr:col>0</xdr:col>
      <xdr:colOff>1061357</xdr:colOff>
      <xdr:row>163</xdr:row>
      <xdr:rowOff>102053</xdr:rowOff>
    </xdr:to>
    <xdr:pic>
      <xdr:nvPicPr>
        <xdr:cNvPr id="11" name="Рисунок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421" r="4762" b="24835"/>
        <a:stretch/>
      </xdr:blipFill>
      <xdr:spPr bwMode="auto">
        <a:xfrm>
          <a:off x="95250" y="30690911"/>
          <a:ext cx="966107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56029</xdr:colOff>
      <xdr:row>192</xdr:row>
      <xdr:rowOff>67593</xdr:rowOff>
    </xdr:from>
    <xdr:to>
      <xdr:col>0</xdr:col>
      <xdr:colOff>1277470</xdr:colOff>
      <xdr:row>197</xdr:row>
      <xdr:rowOff>100852</xdr:rowOff>
    </xdr:to>
    <xdr:pic>
      <xdr:nvPicPr>
        <xdr:cNvPr id="14" name="Рисунок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592" b="25560"/>
        <a:stretch/>
      </xdr:blipFill>
      <xdr:spPr bwMode="auto">
        <a:xfrm>
          <a:off x="56029" y="32306917"/>
          <a:ext cx="1221441" cy="81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100852</xdr:colOff>
      <xdr:row>175</xdr:row>
      <xdr:rowOff>64622</xdr:rowOff>
    </xdr:from>
    <xdr:to>
      <xdr:col>0</xdr:col>
      <xdr:colOff>1512794</xdr:colOff>
      <xdr:row>180</xdr:row>
      <xdr:rowOff>123264</xdr:rowOff>
    </xdr:to>
    <xdr:pic>
      <xdr:nvPicPr>
        <xdr:cNvPr id="15" name="Рисунок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001" t="17241" r="5264" b="16487"/>
        <a:stretch/>
      </xdr:blipFill>
      <xdr:spPr bwMode="auto">
        <a:xfrm>
          <a:off x="100852" y="29435240"/>
          <a:ext cx="1411942" cy="84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336177</xdr:colOff>
      <xdr:row>7</xdr:row>
      <xdr:rowOff>120517</xdr:rowOff>
    </xdr:from>
    <xdr:to>
      <xdr:col>7</xdr:col>
      <xdr:colOff>504266</xdr:colOff>
      <xdr:row>15</xdr:row>
      <xdr:rowOff>134471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8853" y="1476429"/>
          <a:ext cx="1053354" cy="130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78441</xdr:colOff>
      <xdr:row>4</xdr:row>
      <xdr:rowOff>89648</xdr:rowOff>
    </xdr:from>
    <xdr:to>
      <xdr:col>9</xdr:col>
      <xdr:colOff>677945</xdr:colOff>
      <xdr:row>16</xdr:row>
      <xdr:rowOff>1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3211"/>
        <a:stretch/>
      </xdr:blipFill>
      <xdr:spPr bwMode="auto">
        <a:xfrm>
          <a:off x="8471647" y="952501"/>
          <a:ext cx="1484769" cy="186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231321</xdr:colOff>
      <xdr:row>104</xdr:row>
      <xdr:rowOff>81643</xdr:rowOff>
    </xdr:from>
    <xdr:to>
      <xdr:col>0</xdr:col>
      <xdr:colOff>1054635</xdr:colOff>
      <xdr:row>109</xdr:row>
      <xdr:rowOff>95250</xdr:rowOff>
    </xdr:to>
    <xdr:pic>
      <xdr:nvPicPr>
        <xdr:cNvPr id="2" name="Рисунок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55" t="1449" r="3150" b="26999"/>
        <a:stretch/>
      </xdr:blipFill>
      <xdr:spPr bwMode="auto">
        <a:xfrm>
          <a:off x="231321" y="17362714"/>
          <a:ext cx="823314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64</xdr:row>
      <xdr:rowOff>68038</xdr:rowOff>
    </xdr:from>
    <xdr:to>
      <xdr:col>0</xdr:col>
      <xdr:colOff>1755322</xdr:colOff>
      <xdr:row>69</xdr:row>
      <xdr:rowOff>105149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3845"/>
        <a:stretch/>
      </xdr:blipFill>
      <xdr:spPr bwMode="auto">
        <a:xfrm>
          <a:off x="136071" y="11225895"/>
          <a:ext cx="1619251" cy="85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84</xdr:row>
      <xdr:rowOff>27215</xdr:rowOff>
    </xdr:from>
    <xdr:to>
      <xdr:col>0</xdr:col>
      <xdr:colOff>1047750</xdr:colOff>
      <xdr:row>89</xdr:row>
      <xdr:rowOff>142672</xdr:rowOff>
    </xdr:to>
    <xdr:pic>
      <xdr:nvPicPr>
        <xdr:cNvPr id="4" name="Рисунок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988" r="6976" b="21209"/>
        <a:stretch/>
      </xdr:blipFill>
      <xdr:spPr bwMode="auto">
        <a:xfrm>
          <a:off x="108857" y="14654894"/>
          <a:ext cx="938893" cy="93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44</xdr:row>
      <xdr:rowOff>95250</xdr:rowOff>
    </xdr:from>
    <xdr:to>
      <xdr:col>0</xdr:col>
      <xdr:colOff>1864178</xdr:colOff>
      <xdr:row>49</xdr:row>
      <xdr:rowOff>46004</xdr:rowOff>
    </xdr:to>
    <xdr:pic>
      <xdr:nvPicPr>
        <xdr:cNvPr id="5" name="Рисунок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6727"/>
        <a:stretch/>
      </xdr:blipFill>
      <xdr:spPr bwMode="auto">
        <a:xfrm>
          <a:off x="95249" y="7783286"/>
          <a:ext cx="1768929" cy="76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</xdr:colOff>
      <xdr:row>126</xdr:row>
      <xdr:rowOff>54429</xdr:rowOff>
    </xdr:from>
    <xdr:to>
      <xdr:col>0</xdr:col>
      <xdr:colOff>1796143</xdr:colOff>
      <xdr:row>129</xdr:row>
      <xdr:rowOff>44344</xdr:rowOff>
    </xdr:to>
    <xdr:pic>
      <xdr:nvPicPr>
        <xdr:cNvPr id="6" name="Рисунок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8087"/>
        <a:stretch/>
      </xdr:blipFill>
      <xdr:spPr bwMode="auto">
        <a:xfrm>
          <a:off x="81642" y="21948322"/>
          <a:ext cx="1714501" cy="479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142</xdr:row>
      <xdr:rowOff>40822</xdr:rowOff>
    </xdr:from>
    <xdr:to>
      <xdr:col>0</xdr:col>
      <xdr:colOff>1932215</xdr:colOff>
      <xdr:row>147</xdr:row>
      <xdr:rowOff>97177</xdr:rowOff>
    </xdr:to>
    <xdr:pic>
      <xdr:nvPicPr>
        <xdr:cNvPr id="7" name="Рисунок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239" b="26962"/>
        <a:stretch/>
      </xdr:blipFill>
      <xdr:spPr bwMode="auto">
        <a:xfrm>
          <a:off x="108857" y="24751393"/>
          <a:ext cx="1823358" cy="872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160</xdr:row>
      <xdr:rowOff>68035</xdr:rowOff>
    </xdr:from>
    <xdr:to>
      <xdr:col>0</xdr:col>
      <xdr:colOff>1551214</xdr:colOff>
      <xdr:row>165</xdr:row>
      <xdr:rowOff>90973</xdr:rowOff>
    </xdr:to>
    <xdr:pic>
      <xdr:nvPicPr>
        <xdr:cNvPr id="8" name="Рисунок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2025"/>
        <a:stretch/>
      </xdr:blipFill>
      <xdr:spPr bwMode="auto">
        <a:xfrm>
          <a:off x="136071" y="27921856"/>
          <a:ext cx="1415143" cy="839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122464</xdr:colOff>
      <xdr:row>7</xdr:row>
      <xdr:rowOff>54430</xdr:rowOff>
    </xdr:from>
    <xdr:to>
      <xdr:col>1</xdr:col>
      <xdr:colOff>68036</xdr:colOff>
      <xdr:row>12</xdr:row>
      <xdr:rowOff>114393</xdr:rowOff>
    </xdr:to>
    <xdr:pic>
      <xdr:nvPicPr>
        <xdr:cNvPr id="9" name="Рисунок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8098"/>
        <a:stretch/>
      </xdr:blipFill>
      <xdr:spPr bwMode="auto">
        <a:xfrm>
          <a:off x="122464" y="1292680"/>
          <a:ext cx="2313215" cy="876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68036</xdr:colOff>
      <xdr:row>24</xdr:row>
      <xdr:rowOff>54429</xdr:rowOff>
    </xdr:from>
    <xdr:to>
      <xdr:col>0</xdr:col>
      <xdr:colOff>2323073</xdr:colOff>
      <xdr:row>29</xdr:row>
      <xdr:rowOff>81643</xdr:rowOff>
    </xdr:to>
    <xdr:pic>
      <xdr:nvPicPr>
        <xdr:cNvPr id="10" name="Рисунок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54"/>
        <a:stretch/>
      </xdr:blipFill>
      <xdr:spPr bwMode="auto">
        <a:xfrm>
          <a:off x="68036" y="4272643"/>
          <a:ext cx="2255037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178</xdr:row>
      <xdr:rowOff>68036</xdr:rowOff>
    </xdr:from>
    <xdr:to>
      <xdr:col>0</xdr:col>
      <xdr:colOff>1061357</xdr:colOff>
      <xdr:row>183</xdr:row>
      <xdr:rowOff>102054</xdr:rowOff>
    </xdr:to>
    <xdr:pic>
      <xdr:nvPicPr>
        <xdr:cNvPr id="11" name="Рисунок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421" r="4762" b="24835"/>
        <a:stretch/>
      </xdr:blipFill>
      <xdr:spPr bwMode="auto">
        <a:xfrm>
          <a:off x="95250" y="31065107"/>
          <a:ext cx="966107" cy="850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149</xdr:row>
      <xdr:rowOff>95250</xdr:rowOff>
    </xdr:from>
    <xdr:to>
      <xdr:col>18</xdr:col>
      <xdr:colOff>152400</xdr:colOff>
      <xdr:row>149</xdr:row>
      <xdr:rowOff>95250</xdr:rowOff>
    </xdr:to>
    <xdr:sp macro="" textlink="">
      <xdr:nvSpPr>
        <xdr:cNvPr id="10327" name="Line 1"/>
        <xdr:cNvSpPr>
          <a:spLocks noChangeShapeType="1"/>
        </xdr:cNvSpPr>
      </xdr:nvSpPr>
      <xdr:spPr bwMode="auto">
        <a:xfrm>
          <a:off x="15468600" y="18402300"/>
          <a:ext cx="1943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0"/>
  <sheetViews>
    <sheetView tabSelected="1" view="pageBreakPreview" zoomScaleNormal="85" zoomScaleSheetLayoutView="100" workbookViewId="0">
      <selection activeCell="N28" sqref="N28"/>
    </sheetView>
  </sheetViews>
  <sheetFormatPr defaultRowHeight="12.75"/>
  <cols>
    <col min="4" max="4" width="4.5703125" customWidth="1"/>
    <col min="5" max="5" width="5.140625" customWidth="1"/>
    <col min="6" max="6" width="11.5703125" customWidth="1"/>
    <col min="7" max="7" width="8.28515625" customWidth="1"/>
    <col min="11" max="11" width="6.28515625" customWidth="1"/>
    <col min="12" max="12" width="12.85546875" customWidth="1"/>
    <col min="13" max="13" width="5" style="107" customWidth="1"/>
  </cols>
  <sheetData>
    <row r="1" spans="1:1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>
      <c r="A2" s="84"/>
      <c r="B2" s="84"/>
      <c r="C2" s="84"/>
      <c r="D2" s="84"/>
      <c r="E2" s="84"/>
      <c r="F2" s="85"/>
      <c r="G2" s="85"/>
      <c r="H2" s="85"/>
      <c r="I2" s="85"/>
      <c r="J2" s="85"/>
      <c r="K2" s="84"/>
      <c r="L2" s="84"/>
    </row>
    <row r="3" spans="1:12">
      <c r="A3" s="84"/>
      <c r="B3" s="84"/>
      <c r="C3" s="84"/>
      <c r="D3" s="84"/>
      <c r="E3" s="84"/>
      <c r="F3" s="85"/>
      <c r="G3" s="85"/>
      <c r="H3" s="85"/>
      <c r="I3" s="85"/>
      <c r="J3" s="85"/>
      <c r="K3" s="84"/>
    </row>
    <row r="4" spans="1:12">
      <c r="A4" s="84"/>
      <c r="B4" s="84"/>
      <c r="C4" s="84"/>
      <c r="D4" s="84"/>
      <c r="E4" s="84"/>
      <c r="F4" s="85"/>
      <c r="G4" s="85"/>
      <c r="H4" s="85"/>
      <c r="I4" s="85"/>
      <c r="J4" s="85"/>
      <c r="K4" s="84"/>
    </row>
    <row r="5" spans="1:12">
      <c r="A5" s="84"/>
      <c r="B5" s="84"/>
      <c r="C5" s="84"/>
      <c r="D5" s="84"/>
      <c r="E5" s="84"/>
      <c r="F5" s="85"/>
      <c r="G5" s="85"/>
      <c r="H5" s="85"/>
      <c r="I5" s="85"/>
      <c r="J5" s="85"/>
      <c r="K5" s="84"/>
    </row>
    <row r="6" spans="1:12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</row>
    <row r="7" spans="1:12" ht="15">
      <c r="A7" s="442" t="s">
        <v>505</v>
      </c>
      <c r="B7" s="443"/>
      <c r="C7" s="443"/>
      <c r="D7" s="443"/>
      <c r="E7" s="443"/>
      <c r="F7" s="443"/>
      <c r="G7" s="443"/>
      <c r="H7" s="443"/>
      <c r="I7" s="443"/>
      <c r="J7" s="443"/>
      <c r="K7" s="84"/>
    </row>
    <row r="8" spans="1:1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</row>
    <row r="9" spans="1:12">
      <c r="A9" s="444" t="s">
        <v>203</v>
      </c>
      <c r="B9" s="444"/>
      <c r="C9" s="444"/>
      <c r="D9" s="444"/>
      <c r="E9" s="444"/>
      <c r="F9" s="444"/>
      <c r="G9" s="444"/>
      <c r="H9" s="444"/>
      <c r="I9" s="444"/>
      <c r="J9" s="444"/>
      <c r="K9" s="84"/>
    </row>
    <row r="10" spans="1:12">
      <c r="A10" s="444"/>
      <c r="B10" s="444"/>
      <c r="C10" s="444"/>
      <c r="D10" s="444"/>
      <c r="E10" s="444"/>
      <c r="F10" s="444"/>
      <c r="G10" s="444"/>
      <c r="H10" s="444"/>
      <c r="I10" s="444"/>
      <c r="J10" s="444"/>
      <c r="K10" s="84"/>
    </row>
    <row r="11" spans="1:12">
      <c r="A11" s="444"/>
      <c r="B11" s="444"/>
      <c r="C11" s="444"/>
      <c r="D11" s="444"/>
      <c r="E11" s="444"/>
      <c r="F11" s="444"/>
      <c r="G11" s="444"/>
      <c r="H11" s="444"/>
      <c r="I11" s="444"/>
      <c r="J11" s="444"/>
      <c r="K11" s="84"/>
    </row>
    <row r="12" spans="1:12">
      <c r="A12" s="444"/>
      <c r="B12" s="444"/>
      <c r="C12" s="444"/>
      <c r="D12" s="444"/>
      <c r="E12" s="444"/>
      <c r="F12" s="444"/>
      <c r="G12" s="444"/>
      <c r="H12" s="444"/>
      <c r="I12" s="444"/>
      <c r="J12" s="444"/>
      <c r="K12" s="84"/>
    </row>
    <row r="13" spans="1:12">
      <c r="A13" s="444"/>
      <c r="B13" s="444"/>
      <c r="C13" s="444"/>
      <c r="D13" s="444"/>
      <c r="E13" s="444"/>
      <c r="F13" s="444"/>
      <c r="G13" s="444"/>
      <c r="H13" s="444"/>
      <c r="I13" s="444"/>
      <c r="J13" s="444"/>
      <c r="K13" s="84"/>
    </row>
    <row r="14" spans="1:12">
      <c r="A14" s="444"/>
      <c r="B14" s="444"/>
      <c r="C14" s="444"/>
      <c r="D14" s="444"/>
      <c r="E14" s="444"/>
      <c r="F14" s="444"/>
      <c r="G14" s="444"/>
      <c r="H14" s="444"/>
      <c r="I14" s="444"/>
      <c r="J14" s="444"/>
      <c r="K14" s="84"/>
    </row>
    <row r="15" spans="1:12">
      <c r="A15" s="444"/>
      <c r="B15" s="444"/>
      <c r="C15" s="444"/>
      <c r="D15" s="444"/>
      <c r="E15" s="444"/>
      <c r="F15" s="444"/>
      <c r="G15" s="444"/>
      <c r="H15" s="444"/>
      <c r="I15" s="444"/>
      <c r="J15" s="444"/>
      <c r="K15" s="84"/>
    </row>
    <row r="16" spans="1:12" ht="13.5" thickBot="1">
      <c r="A16" s="107"/>
      <c r="B16" s="107"/>
      <c r="C16" s="107"/>
      <c r="D16" s="107"/>
      <c r="E16" s="107"/>
      <c r="F16" s="107"/>
      <c r="G16" s="107"/>
      <c r="H16" s="107"/>
      <c r="I16" s="107"/>
      <c r="J16" s="84"/>
      <c r="K16" s="84"/>
    </row>
    <row r="17" spans="1:11" ht="16.5" thickTop="1">
      <c r="A17" s="107"/>
      <c r="B17" s="445" t="s">
        <v>42</v>
      </c>
      <c r="C17" s="446"/>
      <c r="D17" s="446"/>
      <c r="E17" s="446"/>
      <c r="F17" s="446"/>
      <c r="G17" s="446"/>
      <c r="H17" s="446"/>
      <c r="I17" s="447"/>
      <c r="J17" s="84"/>
      <c r="K17" s="84"/>
    </row>
    <row r="18" spans="1:11">
      <c r="A18" s="107"/>
      <c r="B18" s="448"/>
      <c r="C18" s="449"/>
      <c r="D18" s="449"/>
      <c r="E18" s="449"/>
      <c r="F18" s="449"/>
      <c r="G18" s="449"/>
      <c r="H18" s="449"/>
      <c r="I18" s="450"/>
      <c r="J18" s="84"/>
      <c r="K18" s="84"/>
    </row>
    <row r="19" spans="1:11">
      <c r="A19" s="107"/>
      <c r="B19" s="451" t="s">
        <v>277</v>
      </c>
      <c r="C19" s="452"/>
      <c r="D19" s="452"/>
      <c r="E19" s="452"/>
      <c r="F19" s="452"/>
      <c r="G19" s="452"/>
      <c r="H19" s="452"/>
      <c r="I19" s="453"/>
      <c r="J19" s="84"/>
      <c r="K19" s="84"/>
    </row>
    <row r="20" spans="1:11">
      <c r="A20" s="107"/>
      <c r="B20" s="451" t="s">
        <v>278</v>
      </c>
      <c r="C20" s="452"/>
      <c r="D20" s="452"/>
      <c r="E20" s="452"/>
      <c r="F20" s="452"/>
      <c r="G20" s="452"/>
      <c r="H20" s="452"/>
      <c r="I20" s="453"/>
      <c r="J20" s="84"/>
      <c r="K20" s="84"/>
    </row>
    <row r="21" spans="1:11">
      <c r="A21" s="107"/>
      <c r="B21" s="451"/>
      <c r="C21" s="452"/>
      <c r="D21" s="452"/>
      <c r="E21" s="452"/>
      <c r="F21" s="452"/>
      <c r="G21" s="452"/>
      <c r="H21" s="452"/>
      <c r="I21" s="453"/>
      <c r="J21" s="84"/>
      <c r="K21" s="84"/>
    </row>
    <row r="22" spans="1:11">
      <c r="A22" s="107"/>
      <c r="B22" s="451" t="s">
        <v>506</v>
      </c>
      <c r="C22" s="452"/>
      <c r="D22" s="452"/>
      <c r="E22" s="452"/>
      <c r="F22" s="452"/>
      <c r="G22" s="452"/>
      <c r="H22" s="452"/>
      <c r="I22" s="453"/>
      <c r="J22" s="84"/>
      <c r="K22" s="84"/>
    </row>
    <row r="23" spans="1:11">
      <c r="A23" s="107"/>
      <c r="B23" s="451" t="s">
        <v>507</v>
      </c>
      <c r="C23" s="452"/>
      <c r="D23" s="452"/>
      <c r="E23" s="452"/>
      <c r="F23" s="452"/>
      <c r="G23" s="452"/>
      <c r="H23" s="452"/>
      <c r="I23" s="453"/>
      <c r="J23" s="84"/>
      <c r="K23" s="84"/>
    </row>
    <row r="24" spans="1:11">
      <c r="A24" s="107"/>
      <c r="B24" s="366"/>
      <c r="C24" s="367"/>
      <c r="D24" s="367"/>
      <c r="E24" s="367"/>
      <c r="F24" s="367"/>
      <c r="G24" s="367"/>
      <c r="H24" s="367"/>
      <c r="I24" s="368"/>
      <c r="J24" s="84"/>
      <c r="K24" s="84"/>
    </row>
    <row r="25" spans="1:11">
      <c r="A25" s="107"/>
      <c r="B25" s="451" t="s">
        <v>279</v>
      </c>
      <c r="C25" s="452"/>
      <c r="D25" s="452"/>
      <c r="E25" s="452"/>
      <c r="F25" s="452"/>
      <c r="G25" s="452"/>
      <c r="H25" s="452"/>
      <c r="I25" s="453"/>
      <c r="J25" s="84"/>
      <c r="K25" s="84"/>
    </row>
    <row r="26" spans="1:11">
      <c r="A26" s="107"/>
      <c r="B26" s="451" t="s">
        <v>280</v>
      </c>
      <c r="C26" s="452"/>
      <c r="D26" s="452"/>
      <c r="E26" s="452"/>
      <c r="F26" s="452"/>
      <c r="G26" s="452"/>
      <c r="H26" s="452"/>
      <c r="I26" s="453"/>
      <c r="J26" s="84"/>
      <c r="K26" s="84"/>
    </row>
    <row r="27" spans="1:11">
      <c r="A27" s="107"/>
      <c r="B27" s="454" t="s">
        <v>281</v>
      </c>
      <c r="C27" s="455"/>
      <c r="D27" s="455"/>
      <c r="E27" s="455"/>
      <c r="F27" s="455"/>
      <c r="G27" s="455"/>
      <c r="H27" s="455"/>
      <c r="I27" s="456"/>
      <c r="J27" s="84"/>
      <c r="K27" s="84"/>
    </row>
    <row r="28" spans="1:11">
      <c r="A28" s="107"/>
      <c r="B28" s="369"/>
      <c r="C28" s="370"/>
      <c r="D28" s="370"/>
      <c r="E28" s="370"/>
      <c r="F28" s="370"/>
      <c r="G28" s="370"/>
      <c r="H28" s="370"/>
      <c r="I28" s="371"/>
      <c r="J28" s="84"/>
      <c r="K28" s="84"/>
    </row>
    <row r="29" spans="1:11">
      <c r="A29" s="107"/>
      <c r="B29" s="454" t="s">
        <v>508</v>
      </c>
      <c r="C29" s="455"/>
      <c r="D29" s="455"/>
      <c r="E29" s="455"/>
      <c r="F29" s="455"/>
      <c r="G29" s="455"/>
      <c r="H29" s="455"/>
      <c r="I29" s="456"/>
      <c r="J29" s="84"/>
      <c r="K29" s="84"/>
    </row>
    <row r="30" spans="1:11" ht="13.5" thickBot="1">
      <c r="A30" s="107"/>
      <c r="B30" s="439"/>
      <c r="C30" s="440"/>
      <c r="D30" s="440"/>
      <c r="E30" s="440"/>
      <c r="F30" s="440"/>
      <c r="G30" s="440"/>
      <c r="H30" s="440"/>
      <c r="I30" s="441"/>
      <c r="J30" s="107"/>
      <c r="K30" s="107"/>
    </row>
    <row r="31" spans="1:11" ht="13.5" thickTop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</row>
    <row r="32" spans="1:1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</row>
    <row r="33" spans="1:1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</row>
    <row r="34" spans="1:1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</row>
    <row r="35" spans="1:1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</row>
    <row r="36" spans="1:1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</row>
    <row r="37" spans="1:1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</row>
    <row r="38" spans="1:1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</row>
    <row r="39" spans="1:1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</row>
    <row r="40" spans="1:1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</row>
  </sheetData>
  <sheetProtection password="CC0B" sheet="1" objects="1" scenarios="1"/>
  <mergeCells count="14">
    <mergeCell ref="B30:I30"/>
    <mergeCell ref="A7:J7"/>
    <mergeCell ref="A9:J15"/>
    <mergeCell ref="B17:I17"/>
    <mergeCell ref="B18:I18"/>
    <mergeCell ref="B19:I19"/>
    <mergeCell ref="B20:I20"/>
    <mergeCell ref="B21:I21"/>
    <mergeCell ref="B25:I25"/>
    <mergeCell ref="B26:I26"/>
    <mergeCell ref="B27:I27"/>
    <mergeCell ref="B29:I29"/>
    <mergeCell ref="B22:I22"/>
    <mergeCell ref="B23:I23"/>
  </mergeCells>
  <hyperlinks>
    <hyperlink ref="B19:I19" location="Настенные!A7" display="1. Настенные сплит-системы"/>
    <hyperlink ref="B20:I20" location="'Полупром системы'!A7" display="2. Полупромышленные сплит-системы"/>
    <hyperlink ref="B25:I25" location="'DVM Plus IV Наружные'!A7" display="3. Наружные блоки системы DVM Plus IV"/>
    <hyperlink ref="B26:I26" location="'DVM Plus IV Внутренние'!A7" display="4. Внутренние блоки системы DVM Plus IV"/>
    <hyperlink ref="B27:I27" location="'Вентиляционные установки'!A7" display="5. Вентиляционные установки"/>
    <hyperlink ref="B29:I29" location="'Доп. оборудование'!D6" display="6. Дополнительное оборудование для кондиционеров Samsung"/>
    <hyperlink ref="B22:I22" location="'DVM S Наружные'!D7" display="3. Наружные блоки системы DVM S"/>
    <hyperlink ref="B23:I23" location="'DVM S Внутренние'!D7" display="4. Внутренние блоки системы DVM S"/>
  </hyperlinks>
  <pageMargins left="0.7" right="0.7" top="0.75" bottom="0.75" header="0.3" footer="0.3"/>
  <pageSetup paperSize="9" scale="99" orientation="landscape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97"/>
  <sheetViews>
    <sheetView workbookViewId="0">
      <pane ySplit="1" topLeftCell="A2" activePane="bottomLeft" state="frozen"/>
      <selection pane="bottomLeft" activeCell="F15" sqref="F15"/>
    </sheetView>
  </sheetViews>
  <sheetFormatPr defaultRowHeight="12.75"/>
  <cols>
    <col min="1" max="1" width="23.5703125" style="92" customWidth="1"/>
    <col min="2" max="2" width="25.28515625" style="92" customWidth="1"/>
    <col min="3" max="3" width="24" style="102" customWidth="1"/>
  </cols>
  <sheetData>
    <row r="1" spans="1:3" ht="13.5" thickBot="1">
      <c r="A1" s="94" t="s">
        <v>20</v>
      </c>
      <c r="B1" s="94" t="s">
        <v>49</v>
      </c>
      <c r="C1" s="96" t="s">
        <v>50</v>
      </c>
    </row>
    <row r="2" spans="1:3" s="1" customFormat="1">
      <c r="A2" s="205" t="s">
        <v>377</v>
      </c>
      <c r="B2" s="205" t="s">
        <v>377</v>
      </c>
      <c r="C2" s="210">
        <v>52280</v>
      </c>
    </row>
    <row r="3" spans="1:3" s="1" customFormat="1">
      <c r="A3" s="205" t="s">
        <v>354</v>
      </c>
      <c r="B3" s="205" t="s">
        <v>354</v>
      </c>
      <c r="C3" s="210">
        <v>53750</v>
      </c>
    </row>
    <row r="4" spans="1:3" s="1" customFormat="1">
      <c r="A4" s="205" t="s">
        <v>378</v>
      </c>
      <c r="B4" s="205" t="s">
        <v>378</v>
      </c>
      <c r="C4" s="210">
        <v>48760</v>
      </c>
    </row>
    <row r="5" spans="1:3" s="1" customFormat="1">
      <c r="A5" s="205" t="s">
        <v>389</v>
      </c>
      <c r="B5" s="205" t="s">
        <v>389</v>
      </c>
      <c r="C5" s="210">
        <v>43980</v>
      </c>
    </row>
    <row r="6" spans="1:3" s="1" customFormat="1">
      <c r="A6" s="206" t="s">
        <v>370</v>
      </c>
      <c r="B6" s="206" t="s">
        <v>370</v>
      </c>
      <c r="C6" s="210">
        <v>41710</v>
      </c>
    </row>
    <row r="7" spans="1:3" s="86" customFormat="1">
      <c r="A7" s="205" t="s">
        <v>348</v>
      </c>
      <c r="B7" s="205" t="s">
        <v>348</v>
      </c>
      <c r="C7" s="210">
        <v>39230</v>
      </c>
    </row>
    <row r="8" spans="1:3" s="86" customFormat="1">
      <c r="A8" s="205" t="s">
        <v>355</v>
      </c>
      <c r="B8" s="205" t="s">
        <v>355</v>
      </c>
      <c r="C8" s="210">
        <v>55080</v>
      </c>
    </row>
    <row r="9" spans="1:3" s="86" customFormat="1">
      <c r="A9" s="205" t="s">
        <v>404</v>
      </c>
      <c r="B9" s="205" t="s">
        <v>404</v>
      </c>
      <c r="C9" s="210">
        <v>78540</v>
      </c>
    </row>
    <row r="10" spans="1:3" s="86" customFormat="1">
      <c r="A10" s="205" t="s">
        <v>379</v>
      </c>
      <c r="B10" s="205" t="s">
        <v>379</v>
      </c>
      <c r="C10" s="210">
        <v>51230</v>
      </c>
    </row>
    <row r="11" spans="1:3" s="86" customFormat="1">
      <c r="A11" s="205" t="s">
        <v>390</v>
      </c>
      <c r="B11" s="205" t="s">
        <v>390</v>
      </c>
      <c r="C11" s="210">
        <v>46080</v>
      </c>
    </row>
    <row r="12" spans="1:3" s="86" customFormat="1">
      <c r="A12" s="206" t="s">
        <v>371</v>
      </c>
      <c r="B12" s="206" t="s">
        <v>371</v>
      </c>
      <c r="C12" s="210">
        <v>47190</v>
      </c>
    </row>
    <row r="13" spans="1:3" s="86" customFormat="1">
      <c r="A13" s="205" t="s">
        <v>349</v>
      </c>
      <c r="B13" s="205" t="s">
        <v>349</v>
      </c>
      <c r="C13" s="210">
        <v>40510</v>
      </c>
    </row>
    <row r="14" spans="1:3" s="86" customFormat="1">
      <c r="A14" s="205" t="s">
        <v>356</v>
      </c>
      <c r="B14" s="205" t="s">
        <v>356</v>
      </c>
      <c r="C14" s="210">
        <v>57770</v>
      </c>
    </row>
    <row r="15" spans="1:3" s="86" customFormat="1">
      <c r="A15" s="205" t="s">
        <v>408</v>
      </c>
      <c r="B15" s="205" t="s">
        <v>408</v>
      </c>
      <c r="C15" s="210">
        <v>76070</v>
      </c>
    </row>
    <row r="16" spans="1:3" s="86" customFormat="1">
      <c r="A16" s="205" t="s">
        <v>405</v>
      </c>
      <c r="B16" s="205" t="s">
        <v>405</v>
      </c>
      <c r="C16" s="210">
        <v>83040</v>
      </c>
    </row>
    <row r="17" spans="1:3" s="86" customFormat="1">
      <c r="A17" s="205" t="s">
        <v>380</v>
      </c>
      <c r="B17" s="205" t="s">
        <v>380</v>
      </c>
      <c r="C17" s="210">
        <v>53690</v>
      </c>
    </row>
    <row r="18" spans="1:3" s="86" customFormat="1">
      <c r="A18" s="205" t="s">
        <v>391</v>
      </c>
      <c r="B18" s="205" t="s">
        <v>391</v>
      </c>
      <c r="C18" s="210">
        <v>48090</v>
      </c>
    </row>
    <row r="19" spans="1:3" s="86" customFormat="1">
      <c r="A19" s="206" t="s">
        <v>372</v>
      </c>
      <c r="B19" s="206" t="s">
        <v>372</v>
      </c>
      <c r="C19" s="210">
        <v>49730</v>
      </c>
    </row>
    <row r="20" spans="1:3" s="86" customFormat="1">
      <c r="A20" s="205" t="s">
        <v>350</v>
      </c>
      <c r="B20" s="205" t="s">
        <v>350</v>
      </c>
      <c r="C20" s="210">
        <v>43240</v>
      </c>
    </row>
    <row r="21" spans="1:3" s="86" customFormat="1">
      <c r="A21" s="205" t="s">
        <v>294</v>
      </c>
      <c r="B21" s="205" t="s">
        <v>294</v>
      </c>
      <c r="C21" s="210">
        <v>208070</v>
      </c>
    </row>
    <row r="22" spans="1:3" s="86" customFormat="1">
      <c r="A22" s="205" t="s">
        <v>297</v>
      </c>
      <c r="B22" s="205" t="s">
        <v>297</v>
      </c>
      <c r="C22" s="210">
        <v>215810</v>
      </c>
    </row>
    <row r="23" spans="1:3" s="86" customFormat="1">
      <c r="A23" s="206" t="s">
        <v>362</v>
      </c>
      <c r="B23" s="206" t="s">
        <v>362</v>
      </c>
      <c r="C23" s="210">
        <v>62090</v>
      </c>
    </row>
    <row r="24" spans="1:3" s="86" customFormat="1">
      <c r="A24" s="205" t="s">
        <v>381</v>
      </c>
      <c r="B24" s="205" t="s">
        <v>381</v>
      </c>
      <c r="C24" s="210">
        <v>57960</v>
      </c>
    </row>
    <row r="25" spans="1:3" s="86" customFormat="1">
      <c r="A25" s="205" t="s">
        <v>392</v>
      </c>
      <c r="B25" s="205" t="s">
        <v>392</v>
      </c>
      <c r="C25" s="210">
        <v>54120</v>
      </c>
    </row>
    <row r="26" spans="1:3" s="86" customFormat="1">
      <c r="A26" s="206" t="s">
        <v>373</v>
      </c>
      <c r="B26" s="206" t="s">
        <v>373</v>
      </c>
      <c r="C26" s="210">
        <v>47600</v>
      </c>
    </row>
    <row r="27" spans="1:3" s="86" customFormat="1">
      <c r="A27" s="205" t="s">
        <v>351</v>
      </c>
      <c r="B27" s="205" t="s">
        <v>351</v>
      </c>
      <c r="C27" s="210">
        <v>48300</v>
      </c>
    </row>
    <row r="28" spans="1:3" s="86" customFormat="1">
      <c r="A28" s="205" t="s">
        <v>414</v>
      </c>
      <c r="B28" s="205" t="s">
        <v>414</v>
      </c>
      <c r="C28" s="210">
        <v>189400</v>
      </c>
    </row>
    <row r="29" spans="1:3" s="86" customFormat="1">
      <c r="A29" s="205" t="s">
        <v>295</v>
      </c>
      <c r="B29" s="205" t="s">
        <v>295</v>
      </c>
      <c r="C29" s="210">
        <v>217750</v>
      </c>
    </row>
    <row r="30" spans="1:3" s="86" customFormat="1">
      <c r="A30" s="205" t="s">
        <v>298</v>
      </c>
      <c r="B30" s="205" t="s">
        <v>298</v>
      </c>
      <c r="C30" s="210">
        <v>216230</v>
      </c>
    </row>
    <row r="31" spans="1:3" s="86" customFormat="1">
      <c r="A31" s="205" t="s">
        <v>359</v>
      </c>
      <c r="B31" s="205" t="s">
        <v>359</v>
      </c>
      <c r="C31" s="210">
        <v>71710</v>
      </c>
    </row>
    <row r="32" spans="1:3" s="86" customFormat="1">
      <c r="A32" s="206" t="s">
        <v>363</v>
      </c>
      <c r="B32" s="206" t="s">
        <v>363</v>
      </c>
      <c r="C32" s="210">
        <v>62120</v>
      </c>
    </row>
    <row r="33" spans="1:3" s="86" customFormat="1">
      <c r="A33" s="205" t="s">
        <v>412</v>
      </c>
      <c r="B33" s="205" t="s">
        <v>412</v>
      </c>
      <c r="C33" s="210">
        <v>58970</v>
      </c>
    </row>
    <row r="34" spans="1:3" s="86" customFormat="1">
      <c r="A34" s="205" t="s">
        <v>409</v>
      </c>
      <c r="B34" s="205" t="s">
        <v>409</v>
      </c>
      <c r="C34" s="210">
        <v>79860</v>
      </c>
    </row>
    <row r="35" spans="1:3" s="86" customFormat="1">
      <c r="A35" s="205" t="s">
        <v>406</v>
      </c>
      <c r="B35" s="205" t="s">
        <v>406</v>
      </c>
      <c r="C35" s="210">
        <v>85970</v>
      </c>
    </row>
    <row r="36" spans="1:3" s="86" customFormat="1">
      <c r="A36" s="205" t="s">
        <v>382</v>
      </c>
      <c r="B36" s="205" t="s">
        <v>382</v>
      </c>
      <c r="C36" s="210">
        <v>61300</v>
      </c>
    </row>
    <row r="37" spans="1:3" s="86" customFormat="1">
      <c r="A37" s="205" t="s">
        <v>393</v>
      </c>
      <c r="B37" s="205" t="s">
        <v>393</v>
      </c>
      <c r="C37" s="210">
        <v>63030</v>
      </c>
    </row>
    <row r="38" spans="1:3" s="86" customFormat="1">
      <c r="A38" s="206" t="s">
        <v>374</v>
      </c>
      <c r="B38" s="206" t="s">
        <v>374</v>
      </c>
      <c r="C38" s="210">
        <v>52270</v>
      </c>
    </row>
    <row r="39" spans="1:3" s="86" customFormat="1">
      <c r="A39" s="205" t="s">
        <v>352</v>
      </c>
      <c r="B39" s="205" t="s">
        <v>352</v>
      </c>
      <c r="C39" s="210">
        <v>48580</v>
      </c>
    </row>
    <row r="40" spans="1:3" s="86" customFormat="1">
      <c r="A40" s="206" t="s">
        <v>375</v>
      </c>
      <c r="B40" s="206" t="s">
        <v>375</v>
      </c>
      <c r="C40" s="210">
        <v>58480</v>
      </c>
    </row>
    <row r="41" spans="1:3" s="86" customFormat="1">
      <c r="A41" s="205" t="s">
        <v>296</v>
      </c>
      <c r="B41" s="205" t="s">
        <v>296</v>
      </c>
      <c r="C41" s="210">
        <v>241710</v>
      </c>
    </row>
    <row r="42" spans="1:3" s="86" customFormat="1">
      <c r="A42" s="208" t="s">
        <v>299</v>
      </c>
      <c r="B42" s="208" t="s">
        <v>299</v>
      </c>
      <c r="C42" s="210">
        <v>239800</v>
      </c>
    </row>
    <row r="43" spans="1:3" s="86" customFormat="1">
      <c r="A43" s="205" t="s">
        <v>360</v>
      </c>
      <c r="B43" s="205" t="s">
        <v>360</v>
      </c>
      <c r="C43" s="210">
        <v>73350</v>
      </c>
    </row>
    <row r="44" spans="1:3" s="86" customFormat="1">
      <c r="A44" s="206" t="s">
        <v>364</v>
      </c>
      <c r="B44" s="206" t="s">
        <v>364</v>
      </c>
      <c r="C44" s="210">
        <v>63360</v>
      </c>
    </row>
    <row r="45" spans="1:3" s="86" customFormat="1">
      <c r="A45" s="205" t="s">
        <v>413</v>
      </c>
      <c r="B45" s="205" t="s">
        <v>413</v>
      </c>
      <c r="C45" s="210">
        <v>64590</v>
      </c>
    </row>
    <row r="46" spans="1:3" s="86" customFormat="1">
      <c r="A46" s="205" t="s">
        <v>410</v>
      </c>
      <c r="B46" s="205" t="s">
        <v>410</v>
      </c>
      <c r="C46" s="210">
        <v>86250</v>
      </c>
    </row>
    <row r="47" spans="1:3" s="86" customFormat="1">
      <c r="A47" s="205" t="s">
        <v>383</v>
      </c>
      <c r="B47" s="205" t="s">
        <v>383</v>
      </c>
      <c r="C47" s="210">
        <v>62820</v>
      </c>
    </row>
    <row r="48" spans="1:3" s="86" customFormat="1">
      <c r="A48" s="205" t="s">
        <v>394</v>
      </c>
      <c r="B48" s="205" t="s">
        <v>394</v>
      </c>
      <c r="C48" s="210">
        <v>65890</v>
      </c>
    </row>
    <row r="49" spans="1:3" s="86" customFormat="1">
      <c r="A49" s="205" t="s">
        <v>353</v>
      </c>
      <c r="B49" s="205" t="s">
        <v>353</v>
      </c>
      <c r="C49" s="210">
        <v>52580</v>
      </c>
    </row>
    <row r="50" spans="1:3" s="86" customFormat="1">
      <c r="A50" s="206" t="s">
        <v>300</v>
      </c>
      <c r="B50" s="206" t="s">
        <v>300</v>
      </c>
      <c r="C50" s="210">
        <v>474920</v>
      </c>
    </row>
    <row r="51" spans="1:3" s="86" customFormat="1">
      <c r="A51" s="206" t="s">
        <v>308</v>
      </c>
      <c r="B51" s="206" t="s">
        <v>308</v>
      </c>
      <c r="C51" s="210">
        <v>542570</v>
      </c>
    </row>
    <row r="52" spans="1:3" s="86" customFormat="1">
      <c r="A52" s="206" t="s">
        <v>365</v>
      </c>
      <c r="B52" s="206" t="s">
        <v>365</v>
      </c>
      <c r="C52" s="210">
        <v>66910</v>
      </c>
    </row>
    <row r="53" spans="1:3" s="86" customFormat="1">
      <c r="A53" s="205" t="s">
        <v>384</v>
      </c>
      <c r="B53" s="205" t="s">
        <v>384</v>
      </c>
      <c r="C53" s="210">
        <v>88700</v>
      </c>
    </row>
    <row r="54" spans="1:3" s="86" customFormat="1">
      <c r="A54" s="205" t="s">
        <v>395</v>
      </c>
      <c r="B54" s="205" t="s">
        <v>395</v>
      </c>
      <c r="C54" s="210">
        <v>85330</v>
      </c>
    </row>
    <row r="55" spans="1:3" s="86" customFormat="1">
      <c r="A55" s="205" t="s">
        <v>415</v>
      </c>
      <c r="B55" s="205" t="s">
        <v>415</v>
      </c>
      <c r="C55" s="210">
        <v>253170</v>
      </c>
    </row>
    <row r="56" spans="1:3" s="86" customFormat="1">
      <c r="A56" s="208" t="s">
        <v>301</v>
      </c>
      <c r="B56" s="208" t="s">
        <v>301</v>
      </c>
      <c r="C56" s="210">
        <v>498770</v>
      </c>
    </row>
    <row r="57" spans="1:3" s="86" customFormat="1">
      <c r="A57" s="209" t="s">
        <v>309</v>
      </c>
      <c r="B57" s="209" t="s">
        <v>309</v>
      </c>
      <c r="C57" s="210">
        <v>570310</v>
      </c>
    </row>
    <row r="58" spans="1:3" s="86" customFormat="1">
      <c r="A58" s="422" t="s">
        <v>366</v>
      </c>
      <c r="B58" s="422" t="s">
        <v>366</v>
      </c>
      <c r="C58" s="425">
        <v>74610</v>
      </c>
    </row>
    <row r="59" spans="1:3" s="86" customFormat="1">
      <c r="A59" s="423" t="s">
        <v>399</v>
      </c>
      <c r="B59" s="423" t="s">
        <v>399</v>
      </c>
      <c r="C59" s="210">
        <v>94720</v>
      </c>
    </row>
    <row r="60" spans="1:3" s="86" customFormat="1">
      <c r="A60" s="424" t="s">
        <v>385</v>
      </c>
      <c r="B60" s="424" t="s">
        <v>385</v>
      </c>
      <c r="C60" s="426">
        <v>99500</v>
      </c>
    </row>
    <row r="61" spans="1:3" s="86" customFormat="1">
      <c r="A61" s="205" t="s">
        <v>396</v>
      </c>
      <c r="B61" s="205" t="s">
        <v>396</v>
      </c>
      <c r="C61" s="210">
        <v>89610</v>
      </c>
    </row>
    <row r="62" spans="1:3" s="86" customFormat="1">
      <c r="A62" s="208" t="s">
        <v>302</v>
      </c>
      <c r="B62" s="208" t="s">
        <v>302</v>
      </c>
      <c r="C62" s="210">
        <v>584880</v>
      </c>
    </row>
    <row r="63" spans="1:3" s="86" customFormat="1">
      <c r="A63" s="209" t="s">
        <v>310</v>
      </c>
      <c r="B63" s="209" t="s">
        <v>310</v>
      </c>
      <c r="C63" s="210">
        <v>677170</v>
      </c>
    </row>
    <row r="64" spans="1:3" s="86" customFormat="1">
      <c r="A64" s="206" t="s">
        <v>367</v>
      </c>
      <c r="B64" s="206" t="s">
        <v>367</v>
      </c>
      <c r="C64" s="210">
        <v>90790</v>
      </c>
    </row>
    <row r="65" spans="1:3" s="86" customFormat="1">
      <c r="A65" s="205" t="s">
        <v>400</v>
      </c>
      <c r="B65" s="205" t="s">
        <v>400</v>
      </c>
      <c r="C65" s="210">
        <v>97000</v>
      </c>
    </row>
    <row r="66" spans="1:3" s="86" customFormat="1">
      <c r="A66" s="205" t="s">
        <v>386</v>
      </c>
      <c r="B66" s="205" t="s">
        <v>386</v>
      </c>
      <c r="C66" s="210">
        <v>100800</v>
      </c>
    </row>
    <row r="67" spans="1:3" s="86" customFormat="1">
      <c r="A67" s="205" t="s">
        <v>397</v>
      </c>
      <c r="B67" s="205" t="s">
        <v>397</v>
      </c>
      <c r="C67" s="210">
        <v>92600</v>
      </c>
    </row>
    <row r="68" spans="1:3" s="86" customFormat="1">
      <c r="A68" s="206" t="s">
        <v>368</v>
      </c>
      <c r="B68" s="206" t="s">
        <v>368</v>
      </c>
      <c r="C68" s="210">
        <v>98100</v>
      </c>
    </row>
    <row r="69" spans="1:3" s="86" customFormat="1">
      <c r="A69" s="205" t="s">
        <v>401</v>
      </c>
      <c r="B69" s="205" t="s">
        <v>401</v>
      </c>
      <c r="C69" s="210">
        <v>99530</v>
      </c>
    </row>
    <row r="70" spans="1:3" s="86" customFormat="1">
      <c r="A70" s="205" t="s">
        <v>387</v>
      </c>
      <c r="B70" s="205" t="s">
        <v>387</v>
      </c>
      <c r="C70" s="210">
        <v>102330</v>
      </c>
    </row>
    <row r="71" spans="1:3" s="86" customFormat="1">
      <c r="A71" s="205" t="s">
        <v>398</v>
      </c>
      <c r="B71" s="205" t="s">
        <v>398</v>
      </c>
      <c r="C71" s="210">
        <v>94170</v>
      </c>
    </row>
    <row r="72" spans="1:3" s="86" customFormat="1">
      <c r="A72" s="208" t="s">
        <v>303</v>
      </c>
      <c r="B72" s="208" t="s">
        <v>303</v>
      </c>
      <c r="C72" s="210">
        <v>686810</v>
      </c>
    </row>
    <row r="73" spans="1:3" s="86" customFormat="1">
      <c r="A73" s="209" t="s">
        <v>311</v>
      </c>
      <c r="B73" s="209" t="s">
        <v>311</v>
      </c>
      <c r="C73" s="210">
        <v>792180</v>
      </c>
    </row>
    <row r="74" spans="1:3" s="86" customFormat="1">
      <c r="A74" s="208" t="s">
        <v>304</v>
      </c>
      <c r="B74" s="208" t="s">
        <v>304</v>
      </c>
      <c r="C74" s="210">
        <v>741640</v>
      </c>
    </row>
    <row r="75" spans="1:3" s="86" customFormat="1">
      <c r="A75" s="209" t="s">
        <v>312</v>
      </c>
      <c r="B75" s="209" t="s">
        <v>312</v>
      </c>
      <c r="C75" s="210">
        <v>1033470</v>
      </c>
    </row>
    <row r="76" spans="1:3" s="86" customFormat="1">
      <c r="A76" s="208" t="s">
        <v>305</v>
      </c>
      <c r="B76" s="208" t="s">
        <v>305</v>
      </c>
      <c r="C76" s="210">
        <v>772690</v>
      </c>
    </row>
    <row r="77" spans="1:3" s="86" customFormat="1">
      <c r="A77" s="209" t="s">
        <v>313</v>
      </c>
      <c r="B77" s="209" t="s">
        <v>313</v>
      </c>
      <c r="C77" s="210">
        <v>1136220</v>
      </c>
    </row>
    <row r="78" spans="1:3" s="86" customFormat="1">
      <c r="A78" s="208" t="s">
        <v>306</v>
      </c>
      <c r="B78" s="208" t="s">
        <v>306</v>
      </c>
      <c r="C78" s="210">
        <v>852710</v>
      </c>
    </row>
    <row r="79" spans="1:3" s="86" customFormat="1">
      <c r="A79" s="209" t="s">
        <v>314</v>
      </c>
      <c r="B79" s="209" t="s">
        <v>314</v>
      </c>
      <c r="C79" s="210">
        <v>1257220</v>
      </c>
    </row>
    <row r="80" spans="1:3" s="86" customFormat="1">
      <c r="A80" s="205" t="s">
        <v>402</v>
      </c>
      <c r="B80" s="205" t="s">
        <v>402</v>
      </c>
      <c r="C80" s="210">
        <v>187370</v>
      </c>
    </row>
    <row r="81" spans="1:3" s="86" customFormat="1">
      <c r="A81" s="209" t="s">
        <v>307</v>
      </c>
      <c r="B81" s="209" t="s">
        <v>307</v>
      </c>
      <c r="C81" s="210">
        <v>1123260</v>
      </c>
    </row>
    <row r="82" spans="1:3" s="86" customFormat="1">
      <c r="A82" s="209" t="s">
        <v>315</v>
      </c>
      <c r="B82" s="209" t="s">
        <v>315</v>
      </c>
      <c r="C82" s="210">
        <v>1310910</v>
      </c>
    </row>
    <row r="83" spans="1:3" s="86" customFormat="1">
      <c r="A83" s="205" t="s">
        <v>403</v>
      </c>
      <c r="B83" s="205" t="s">
        <v>403</v>
      </c>
      <c r="C83" s="210">
        <v>207780</v>
      </c>
    </row>
    <row r="84" spans="1:3" s="86" customFormat="1">
      <c r="A84" s="204" t="s">
        <v>417</v>
      </c>
      <c r="B84" s="204" t="s">
        <v>417</v>
      </c>
      <c r="C84" s="211"/>
    </row>
    <row r="85" spans="1:3" s="86" customFormat="1">
      <c r="A85" s="204" t="s">
        <v>422</v>
      </c>
      <c r="B85" s="204" t="s">
        <v>422</v>
      </c>
      <c r="C85" s="211"/>
    </row>
    <row r="86" spans="1:3" s="86" customFormat="1">
      <c r="A86" s="204" t="s">
        <v>51</v>
      </c>
      <c r="B86" s="204" t="s">
        <v>51</v>
      </c>
      <c r="C86" s="211"/>
    </row>
    <row r="87" spans="1:3" s="86" customFormat="1">
      <c r="A87" s="204" t="s">
        <v>52</v>
      </c>
      <c r="B87" s="204" t="s">
        <v>52</v>
      </c>
      <c r="C87" s="211"/>
    </row>
    <row r="88" spans="1:3" s="86" customFormat="1">
      <c r="A88" s="204" t="s">
        <v>53</v>
      </c>
      <c r="B88" s="204" t="s">
        <v>53</v>
      </c>
      <c r="C88" s="211"/>
    </row>
    <row r="89" spans="1:3" s="86" customFormat="1">
      <c r="A89" s="204" t="s">
        <v>54</v>
      </c>
      <c r="B89" s="204" t="s">
        <v>54</v>
      </c>
      <c r="C89" s="211"/>
    </row>
    <row r="90" spans="1:3" s="86" customFormat="1">
      <c r="A90" s="204" t="s">
        <v>418</v>
      </c>
      <c r="B90" s="204" t="s">
        <v>418</v>
      </c>
      <c r="C90" s="211"/>
    </row>
    <row r="91" spans="1:3" s="86" customFormat="1">
      <c r="A91" s="204" t="s">
        <v>423</v>
      </c>
      <c r="B91" s="204" t="s">
        <v>423</v>
      </c>
      <c r="C91" s="211"/>
    </row>
    <row r="92" spans="1:3" s="86" customFormat="1">
      <c r="A92" s="204" t="s">
        <v>55</v>
      </c>
      <c r="B92" s="204" t="s">
        <v>55</v>
      </c>
      <c r="C92" s="211"/>
    </row>
    <row r="93" spans="1:3" s="86" customFormat="1">
      <c r="A93" s="204" t="s">
        <v>56</v>
      </c>
      <c r="B93" s="204" t="s">
        <v>56</v>
      </c>
      <c r="C93" s="211"/>
    </row>
    <row r="94" spans="1:3" s="86" customFormat="1">
      <c r="A94" s="204" t="s">
        <v>57</v>
      </c>
      <c r="B94" s="204" t="s">
        <v>57</v>
      </c>
      <c r="C94" s="211"/>
    </row>
    <row r="95" spans="1:3" s="86" customFormat="1">
      <c r="A95" s="204" t="s">
        <v>58</v>
      </c>
      <c r="B95" s="204" t="s">
        <v>58</v>
      </c>
      <c r="C95" s="211"/>
    </row>
    <row r="96" spans="1:3" s="86" customFormat="1">
      <c r="A96" s="204" t="s">
        <v>419</v>
      </c>
      <c r="B96" s="204" t="s">
        <v>419</v>
      </c>
      <c r="C96" s="211"/>
    </row>
    <row r="97" spans="1:3" s="86" customFormat="1">
      <c r="A97" s="204" t="s">
        <v>424</v>
      </c>
      <c r="B97" s="204" t="s">
        <v>424</v>
      </c>
      <c r="C97" s="211"/>
    </row>
    <row r="98" spans="1:3" s="86" customFormat="1">
      <c r="A98" s="204" t="s">
        <v>420</v>
      </c>
      <c r="B98" s="204" t="s">
        <v>420</v>
      </c>
      <c r="C98" s="211"/>
    </row>
    <row r="99" spans="1:3" s="86" customFormat="1">
      <c r="A99" s="204" t="s">
        <v>425</v>
      </c>
      <c r="B99" s="204" t="s">
        <v>425</v>
      </c>
      <c r="C99" s="211"/>
    </row>
    <row r="100" spans="1:3" s="86" customFormat="1">
      <c r="A100" s="204" t="s">
        <v>421</v>
      </c>
      <c r="B100" s="204" t="s">
        <v>421</v>
      </c>
      <c r="C100" s="211"/>
    </row>
    <row r="101" spans="1:3" s="86" customFormat="1">
      <c r="A101" s="204" t="s">
        <v>426</v>
      </c>
      <c r="B101" s="204" t="s">
        <v>426</v>
      </c>
      <c r="C101" s="211"/>
    </row>
    <row r="102" spans="1:3" s="86" customFormat="1">
      <c r="A102" s="205" t="s">
        <v>59</v>
      </c>
      <c r="B102" s="205" t="s">
        <v>59</v>
      </c>
      <c r="C102" s="210">
        <v>65190</v>
      </c>
    </row>
    <row r="103" spans="1:3" s="86" customFormat="1">
      <c r="A103" s="205" t="s">
        <v>60</v>
      </c>
      <c r="B103" s="205" t="s">
        <v>60</v>
      </c>
      <c r="C103" s="210">
        <v>66680</v>
      </c>
    </row>
    <row r="104" spans="1:3" s="86" customFormat="1">
      <c r="A104" s="205" t="s">
        <v>61</v>
      </c>
      <c r="B104" s="205" t="s">
        <v>61</v>
      </c>
      <c r="C104" s="210">
        <v>42050</v>
      </c>
    </row>
    <row r="105" spans="1:3" s="86" customFormat="1">
      <c r="A105" s="205" t="s">
        <v>62</v>
      </c>
      <c r="B105" s="205" t="s">
        <v>62</v>
      </c>
      <c r="C105" s="210">
        <v>44320</v>
      </c>
    </row>
    <row r="106" spans="1:3" s="86" customFormat="1">
      <c r="A106" s="205" t="s">
        <v>63</v>
      </c>
      <c r="B106" s="205" t="s">
        <v>63</v>
      </c>
      <c r="C106" s="210">
        <v>46590</v>
      </c>
    </row>
    <row r="107" spans="1:3" s="86" customFormat="1">
      <c r="A107" s="205" t="s">
        <v>64</v>
      </c>
      <c r="B107" s="205" t="s">
        <v>64</v>
      </c>
      <c r="C107" s="210">
        <v>52120</v>
      </c>
    </row>
    <row r="108" spans="1:3" s="86" customFormat="1">
      <c r="A108" s="205" t="s">
        <v>65</v>
      </c>
      <c r="B108" s="205" t="s">
        <v>65</v>
      </c>
      <c r="C108" s="210">
        <v>48380</v>
      </c>
    </row>
    <row r="109" spans="1:3" s="86" customFormat="1">
      <c r="A109" s="205" t="s">
        <v>66</v>
      </c>
      <c r="B109" s="205" t="s">
        <v>66</v>
      </c>
      <c r="C109" s="210">
        <v>49590</v>
      </c>
    </row>
    <row r="110" spans="1:3" s="86" customFormat="1">
      <c r="A110" s="205" t="s">
        <v>67</v>
      </c>
      <c r="B110" s="205" t="s">
        <v>67</v>
      </c>
      <c r="C110" s="210">
        <v>52010</v>
      </c>
    </row>
    <row r="111" spans="1:3" s="86" customFormat="1">
      <c r="A111" s="205" t="s">
        <v>68</v>
      </c>
      <c r="B111" s="205" t="s">
        <v>68</v>
      </c>
      <c r="C111" s="210">
        <v>56180</v>
      </c>
    </row>
    <row r="112" spans="1:3" s="86" customFormat="1">
      <c r="A112" s="205" t="s">
        <v>69</v>
      </c>
      <c r="B112" s="205" t="s">
        <v>69</v>
      </c>
      <c r="C112" s="210">
        <v>58730</v>
      </c>
    </row>
    <row r="113" spans="1:3" s="86" customFormat="1">
      <c r="A113" s="205" t="s">
        <v>70</v>
      </c>
      <c r="B113" s="205" t="s">
        <v>70</v>
      </c>
      <c r="C113" s="210">
        <v>76060</v>
      </c>
    </row>
    <row r="114" spans="1:3" s="86" customFormat="1">
      <c r="A114" s="205" t="s">
        <v>71</v>
      </c>
      <c r="B114" s="205" t="s">
        <v>71</v>
      </c>
      <c r="C114" s="210">
        <v>79870</v>
      </c>
    </row>
    <row r="115" spans="1:3" s="86" customFormat="1">
      <c r="A115" s="205" t="s">
        <v>72</v>
      </c>
      <c r="B115" s="205" t="s">
        <v>72</v>
      </c>
      <c r="C115" s="210">
        <v>82530</v>
      </c>
    </row>
    <row r="116" spans="1:3" s="86" customFormat="1">
      <c r="A116" s="205" t="s">
        <v>73</v>
      </c>
      <c r="B116" s="205" t="s">
        <v>73</v>
      </c>
      <c r="C116" s="210">
        <v>83930</v>
      </c>
    </row>
    <row r="117" spans="1:3" s="86" customFormat="1">
      <c r="A117" s="205" t="s">
        <v>74</v>
      </c>
      <c r="B117" s="205" t="s">
        <v>74</v>
      </c>
      <c r="C117" s="210">
        <v>68650</v>
      </c>
    </row>
    <row r="118" spans="1:3" s="86" customFormat="1">
      <c r="A118" s="205" t="s">
        <v>75</v>
      </c>
      <c r="B118" s="205" t="s">
        <v>75</v>
      </c>
      <c r="C118" s="210">
        <v>71220</v>
      </c>
    </row>
    <row r="119" spans="1:3" s="86" customFormat="1">
      <c r="A119" s="205" t="s">
        <v>76</v>
      </c>
      <c r="B119" s="205" t="s">
        <v>76</v>
      </c>
      <c r="C119" s="210">
        <v>74430</v>
      </c>
    </row>
    <row r="120" spans="1:3" s="86" customFormat="1">
      <c r="A120" s="205" t="s">
        <v>77</v>
      </c>
      <c r="B120" s="205" t="s">
        <v>77</v>
      </c>
      <c r="C120" s="210">
        <v>37170</v>
      </c>
    </row>
    <row r="121" spans="1:3" s="86" customFormat="1">
      <c r="A121" s="205" t="s">
        <v>78</v>
      </c>
      <c r="B121" s="205" t="s">
        <v>78</v>
      </c>
      <c r="C121" s="210">
        <v>38820</v>
      </c>
    </row>
    <row r="122" spans="1:3" s="86" customFormat="1">
      <c r="A122" s="205" t="s">
        <v>79</v>
      </c>
      <c r="B122" s="205" t="s">
        <v>79</v>
      </c>
      <c r="C122" s="210">
        <v>39650</v>
      </c>
    </row>
    <row r="123" spans="1:3" s="86" customFormat="1">
      <c r="A123" s="205" t="s">
        <v>80</v>
      </c>
      <c r="B123" s="205" t="s">
        <v>80</v>
      </c>
      <c r="C123" s="210">
        <v>45840</v>
      </c>
    </row>
    <row r="124" spans="1:3" s="86" customFormat="1">
      <c r="A124" s="205" t="s">
        <v>81</v>
      </c>
      <c r="B124" s="205" t="s">
        <v>81</v>
      </c>
      <c r="C124" s="210">
        <v>48320</v>
      </c>
    </row>
    <row r="125" spans="1:3" s="86" customFormat="1">
      <c r="A125" s="206" t="s">
        <v>82</v>
      </c>
      <c r="B125" s="206" t="s">
        <v>82</v>
      </c>
      <c r="C125" s="210">
        <v>3210</v>
      </c>
    </row>
    <row r="126" spans="1:3" s="86" customFormat="1">
      <c r="A126" s="206" t="s">
        <v>459</v>
      </c>
      <c r="B126" s="206" t="s">
        <v>459</v>
      </c>
      <c r="C126" s="210">
        <v>3210</v>
      </c>
    </row>
    <row r="127" spans="1:3" s="86" customFormat="1">
      <c r="A127" s="206" t="s">
        <v>457</v>
      </c>
      <c r="B127" s="206" t="s">
        <v>457</v>
      </c>
      <c r="C127" s="210">
        <v>32480</v>
      </c>
    </row>
    <row r="128" spans="1:3" s="86" customFormat="1">
      <c r="A128" s="206" t="s">
        <v>83</v>
      </c>
      <c r="B128" s="206" t="s">
        <v>83</v>
      </c>
      <c r="C128" s="210">
        <v>2200</v>
      </c>
    </row>
    <row r="129" spans="1:3" s="86" customFormat="1">
      <c r="A129" s="206" t="s">
        <v>460</v>
      </c>
      <c r="B129" s="206" t="s">
        <v>460</v>
      </c>
      <c r="C129" s="210">
        <v>25180</v>
      </c>
    </row>
    <row r="130" spans="1:3" s="86" customFormat="1">
      <c r="A130" s="206" t="s">
        <v>477</v>
      </c>
      <c r="B130" s="206" t="s">
        <v>477</v>
      </c>
      <c r="C130" s="210">
        <v>4510</v>
      </c>
    </row>
    <row r="131" spans="1:3" s="86" customFormat="1">
      <c r="A131" s="206" t="s">
        <v>339</v>
      </c>
      <c r="B131" s="206" t="s">
        <v>339</v>
      </c>
      <c r="C131" s="210">
        <v>73830</v>
      </c>
    </row>
    <row r="132" spans="1:3" s="86" customFormat="1">
      <c r="A132" s="206" t="s">
        <v>341</v>
      </c>
      <c r="B132" s="206" t="s">
        <v>341</v>
      </c>
      <c r="C132" s="210">
        <v>79280</v>
      </c>
    </row>
    <row r="133" spans="1:3" s="86" customFormat="1">
      <c r="A133" s="206" t="s">
        <v>340</v>
      </c>
      <c r="B133" s="206" t="s">
        <v>340</v>
      </c>
      <c r="C133" s="210">
        <v>90480</v>
      </c>
    </row>
    <row r="134" spans="1:3" s="86" customFormat="1">
      <c r="A134" s="206" t="s">
        <v>84</v>
      </c>
      <c r="B134" s="206" t="s">
        <v>84</v>
      </c>
      <c r="C134" s="210">
        <v>73830</v>
      </c>
    </row>
    <row r="135" spans="1:3" s="86" customFormat="1">
      <c r="A135" s="206" t="s">
        <v>85</v>
      </c>
      <c r="B135" s="206" t="s">
        <v>85</v>
      </c>
      <c r="C135" s="210">
        <v>79280</v>
      </c>
    </row>
    <row r="136" spans="1:3" s="86" customFormat="1">
      <c r="A136" s="206" t="s">
        <v>86</v>
      </c>
      <c r="B136" s="206" t="s">
        <v>86</v>
      </c>
      <c r="C136" s="210">
        <v>90480</v>
      </c>
    </row>
    <row r="137" spans="1:3" s="86" customFormat="1">
      <c r="A137" s="206" t="s">
        <v>448</v>
      </c>
      <c r="B137" s="206" t="s">
        <v>448</v>
      </c>
      <c r="C137" s="210">
        <v>4160</v>
      </c>
    </row>
    <row r="138" spans="1:3" s="86" customFormat="1">
      <c r="A138" s="206" t="s">
        <v>468</v>
      </c>
      <c r="B138" s="206" t="s">
        <v>468</v>
      </c>
      <c r="C138" s="210">
        <v>4370</v>
      </c>
    </row>
    <row r="139" spans="1:3" s="86" customFormat="1">
      <c r="A139" s="206" t="s">
        <v>437</v>
      </c>
      <c r="B139" s="206" t="s">
        <v>437</v>
      </c>
      <c r="C139" s="210">
        <v>3900</v>
      </c>
    </row>
    <row r="140" spans="1:3" s="86" customFormat="1">
      <c r="A140" s="206" t="s">
        <v>469</v>
      </c>
      <c r="B140" s="206" t="s">
        <v>469</v>
      </c>
      <c r="C140" s="210">
        <v>4090</v>
      </c>
    </row>
    <row r="141" spans="1:3" s="86" customFormat="1">
      <c r="A141" s="206" t="s">
        <v>438</v>
      </c>
      <c r="B141" s="206" t="s">
        <v>438</v>
      </c>
      <c r="C141" s="210">
        <v>3900</v>
      </c>
    </row>
    <row r="142" spans="1:3" s="86" customFormat="1">
      <c r="A142" s="206" t="s">
        <v>470</v>
      </c>
      <c r="B142" s="206" t="s">
        <v>470</v>
      </c>
      <c r="C142" s="210">
        <v>4090</v>
      </c>
    </row>
    <row r="143" spans="1:3" s="86" customFormat="1">
      <c r="A143" s="206" t="s">
        <v>439</v>
      </c>
      <c r="B143" s="206" t="s">
        <v>439</v>
      </c>
      <c r="C143" s="210">
        <v>3900</v>
      </c>
    </row>
    <row r="144" spans="1:3" s="86" customFormat="1">
      <c r="A144" s="206" t="s">
        <v>471</v>
      </c>
      <c r="B144" s="206" t="s">
        <v>471</v>
      </c>
      <c r="C144" s="210">
        <v>4090</v>
      </c>
    </row>
    <row r="145" spans="1:3" s="86" customFormat="1">
      <c r="A145" s="206" t="s">
        <v>449</v>
      </c>
      <c r="B145" s="206" t="s">
        <v>449</v>
      </c>
      <c r="C145" s="210">
        <v>6040</v>
      </c>
    </row>
    <row r="146" spans="1:3" s="86" customFormat="1">
      <c r="A146" s="206" t="s">
        <v>472</v>
      </c>
      <c r="B146" s="206" t="s">
        <v>472</v>
      </c>
      <c r="C146" s="210">
        <v>6330</v>
      </c>
    </row>
    <row r="147" spans="1:3" s="86" customFormat="1">
      <c r="A147" s="205" t="s">
        <v>87</v>
      </c>
      <c r="B147" s="205" t="s">
        <v>87</v>
      </c>
      <c r="C147" s="210">
        <v>4750</v>
      </c>
    </row>
    <row r="148" spans="1:3" s="86" customFormat="1">
      <c r="A148" s="205" t="s">
        <v>88</v>
      </c>
      <c r="B148" s="205" t="s">
        <v>88</v>
      </c>
      <c r="C148" s="210">
        <v>4750</v>
      </c>
    </row>
    <row r="149" spans="1:3" s="86" customFormat="1">
      <c r="A149" s="206" t="s">
        <v>483</v>
      </c>
      <c r="B149" s="206" t="s">
        <v>483</v>
      </c>
      <c r="C149" s="210">
        <v>4750</v>
      </c>
    </row>
    <row r="150" spans="1:3" s="86" customFormat="1">
      <c r="A150" s="206" t="s">
        <v>484</v>
      </c>
      <c r="B150" s="206" t="s">
        <v>484</v>
      </c>
      <c r="C150" s="210">
        <v>4750</v>
      </c>
    </row>
    <row r="151" spans="1:3" s="86" customFormat="1">
      <c r="A151" s="206" t="s">
        <v>89</v>
      </c>
      <c r="B151" s="206" t="s">
        <v>89</v>
      </c>
      <c r="C151" s="210">
        <v>5750</v>
      </c>
    </row>
    <row r="152" spans="1:3" s="86" customFormat="1">
      <c r="A152" s="206" t="s">
        <v>90</v>
      </c>
      <c r="B152" s="206" t="s">
        <v>90</v>
      </c>
      <c r="C152" s="210">
        <v>30580</v>
      </c>
    </row>
    <row r="153" spans="1:3" s="86" customFormat="1">
      <c r="A153" s="206" t="s">
        <v>91</v>
      </c>
      <c r="B153" s="206" t="s">
        <v>91</v>
      </c>
      <c r="C153" s="210">
        <v>460</v>
      </c>
    </row>
    <row r="154" spans="1:3" s="86" customFormat="1">
      <c r="A154" s="206" t="s">
        <v>429</v>
      </c>
      <c r="B154" s="206" t="s">
        <v>429</v>
      </c>
      <c r="C154" s="210">
        <v>13070</v>
      </c>
    </row>
    <row r="155" spans="1:3" s="86" customFormat="1">
      <c r="A155" s="206" t="s">
        <v>455</v>
      </c>
      <c r="B155" s="206" t="s">
        <v>455</v>
      </c>
      <c r="C155" s="210">
        <v>13070</v>
      </c>
    </row>
    <row r="156" spans="1:3" s="86" customFormat="1">
      <c r="A156" s="206" t="s">
        <v>430</v>
      </c>
      <c r="B156" s="206" t="s">
        <v>430</v>
      </c>
      <c r="C156" s="210">
        <v>41630</v>
      </c>
    </row>
    <row r="157" spans="1:3" s="86" customFormat="1">
      <c r="A157" s="206" t="s">
        <v>464</v>
      </c>
      <c r="B157" s="206" t="s">
        <v>464</v>
      </c>
      <c r="C157" s="210">
        <v>41630</v>
      </c>
    </row>
    <row r="158" spans="1:3" s="86" customFormat="1">
      <c r="A158" s="206" t="s">
        <v>431</v>
      </c>
      <c r="B158" s="206" t="s">
        <v>431</v>
      </c>
      <c r="C158" s="210">
        <v>41630</v>
      </c>
    </row>
    <row r="159" spans="1:3" s="86" customFormat="1">
      <c r="A159" s="206" t="s">
        <v>465</v>
      </c>
      <c r="B159" s="206" t="s">
        <v>465</v>
      </c>
      <c r="C159" s="210">
        <v>41630</v>
      </c>
    </row>
    <row r="160" spans="1:3" s="86" customFormat="1">
      <c r="A160" s="206" t="s">
        <v>446</v>
      </c>
      <c r="B160" s="206" t="s">
        <v>446</v>
      </c>
      <c r="C160" s="210">
        <v>7190</v>
      </c>
    </row>
    <row r="161" spans="1:3" s="86" customFormat="1">
      <c r="A161" s="206" t="s">
        <v>467</v>
      </c>
      <c r="B161" s="206" t="s">
        <v>467</v>
      </c>
      <c r="C161" s="210">
        <v>7190</v>
      </c>
    </row>
    <row r="162" spans="1:3" s="86" customFormat="1">
      <c r="A162" s="206" t="s">
        <v>92</v>
      </c>
      <c r="B162" s="206" t="s">
        <v>92</v>
      </c>
      <c r="C162" s="210">
        <v>36470</v>
      </c>
    </row>
    <row r="163" spans="1:3" s="86" customFormat="1">
      <c r="A163" s="206" t="s">
        <v>456</v>
      </c>
      <c r="B163" s="206" t="s">
        <v>456</v>
      </c>
      <c r="C163" s="210">
        <v>36470</v>
      </c>
    </row>
    <row r="164" spans="1:3" s="86" customFormat="1">
      <c r="A164" s="206" t="s">
        <v>462</v>
      </c>
      <c r="B164" s="206" t="s">
        <v>462</v>
      </c>
      <c r="C164" s="210">
        <v>5240</v>
      </c>
    </row>
    <row r="165" spans="1:3" s="86" customFormat="1">
      <c r="A165" s="206" t="s">
        <v>93</v>
      </c>
      <c r="B165" s="206" t="s">
        <v>93</v>
      </c>
      <c r="C165" s="210">
        <v>970</v>
      </c>
    </row>
    <row r="166" spans="1:3" s="86" customFormat="1">
      <c r="A166" s="206" t="s">
        <v>94</v>
      </c>
      <c r="B166" s="206" t="s">
        <v>94</v>
      </c>
      <c r="C166" s="210">
        <v>1070</v>
      </c>
    </row>
    <row r="167" spans="1:3" s="86" customFormat="1">
      <c r="A167" s="206" t="s">
        <v>388</v>
      </c>
      <c r="B167" s="206" t="s">
        <v>388</v>
      </c>
      <c r="C167" s="210">
        <v>1070</v>
      </c>
    </row>
    <row r="168" spans="1:3" s="86" customFormat="1">
      <c r="A168" s="206" t="s">
        <v>291</v>
      </c>
      <c r="B168" s="206" t="s">
        <v>291</v>
      </c>
      <c r="C168" s="210">
        <v>1120</v>
      </c>
    </row>
    <row r="169" spans="1:3" s="86" customFormat="1">
      <c r="A169" s="206" t="s">
        <v>95</v>
      </c>
      <c r="B169" s="206" t="s">
        <v>95</v>
      </c>
      <c r="C169" s="210">
        <v>780</v>
      </c>
    </row>
    <row r="170" spans="1:3" s="86" customFormat="1">
      <c r="A170" s="206" t="s">
        <v>473</v>
      </c>
      <c r="B170" s="206" t="s">
        <v>473</v>
      </c>
      <c r="C170" s="210">
        <v>2970</v>
      </c>
    </row>
    <row r="171" spans="1:3" s="86" customFormat="1">
      <c r="A171" s="206" t="s">
        <v>441</v>
      </c>
      <c r="B171" s="206" t="s">
        <v>441</v>
      </c>
      <c r="C171" s="210">
        <v>2970</v>
      </c>
    </row>
    <row r="172" spans="1:3" s="86" customFormat="1">
      <c r="A172" s="206" t="s">
        <v>474</v>
      </c>
      <c r="B172" s="206" t="s">
        <v>474</v>
      </c>
      <c r="C172" s="210">
        <v>2970</v>
      </c>
    </row>
    <row r="173" spans="1:3" s="86" customFormat="1">
      <c r="A173" s="206" t="s">
        <v>453</v>
      </c>
      <c r="B173" s="206" t="s">
        <v>453</v>
      </c>
      <c r="C173" s="210">
        <v>50280</v>
      </c>
    </row>
    <row r="174" spans="1:3" s="86" customFormat="1">
      <c r="A174" s="206" t="s">
        <v>480</v>
      </c>
      <c r="B174" s="206" t="s">
        <v>480</v>
      </c>
      <c r="C174" s="210">
        <v>40960</v>
      </c>
    </row>
    <row r="175" spans="1:3" s="86" customFormat="1">
      <c r="A175" s="206" t="s">
        <v>481</v>
      </c>
      <c r="B175" s="206" t="s">
        <v>481</v>
      </c>
      <c r="C175" s="210">
        <v>43480</v>
      </c>
    </row>
    <row r="176" spans="1:3" s="86" customFormat="1">
      <c r="A176" s="206" t="s">
        <v>96</v>
      </c>
      <c r="B176" s="206" t="s">
        <v>96</v>
      </c>
      <c r="C176" s="210">
        <v>1880</v>
      </c>
    </row>
    <row r="177" spans="1:3" s="86" customFormat="1">
      <c r="A177" s="206" t="s">
        <v>97</v>
      </c>
      <c r="B177" s="206" t="s">
        <v>97</v>
      </c>
      <c r="C177" s="210">
        <v>3740</v>
      </c>
    </row>
    <row r="178" spans="1:3" s="86" customFormat="1">
      <c r="A178" s="206" t="s">
        <v>358</v>
      </c>
      <c r="B178" s="206" t="s">
        <v>358</v>
      </c>
      <c r="C178" s="210">
        <v>3740</v>
      </c>
    </row>
    <row r="179" spans="1:3" s="86" customFormat="1">
      <c r="A179" s="206" t="s">
        <v>485</v>
      </c>
      <c r="B179" s="206" t="s">
        <v>485</v>
      </c>
      <c r="C179" s="210">
        <v>26020</v>
      </c>
    </row>
    <row r="180" spans="1:3" s="86" customFormat="1">
      <c r="A180" s="206" t="s">
        <v>98</v>
      </c>
      <c r="B180" s="206" t="s">
        <v>98</v>
      </c>
      <c r="C180" s="210">
        <v>27910</v>
      </c>
    </row>
    <row r="181" spans="1:3" s="86" customFormat="1">
      <c r="A181" s="206" t="s">
        <v>99</v>
      </c>
      <c r="B181" s="206" t="s">
        <v>99</v>
      </c>
      <c r="C181" s="210">
        <v>30040</v>
      </c>
    </row>
    <row r="182" spans="1:3" s="86" customFormat="1">
      <c r="A182" s="206" t="s">
        <v>100</v>
      </c>
      <c r="B182" s="206" t="s">
        <v>100</v>
      </c>
      <c r="C182" s="210">
        <v>33920</v>
      </c>
    </row>
    <row r="183" spans="1:3" s="86" customFormat="1">
      <c r="A183" s="206" t="s">
        <v>101</v>
      </c>
      <c r="B183" s="206" t="s">
        <v>101</v>
      </c>
      <c r="C183" s="210">
        <v>36050</v>
      </c>
    </row>
    <row r="184" spans="1:3" s="86" customFormat="1">
      <c r="A184" s="206" t="s">
        <v>486</v>
      </c>
      <c r="B184" s="206" t="s">
        <v>486</v>
      </c>
      <c r="C184" s="210">
        <v>29260</v>
      </c>
    </row>
    <row r="185" spans="1:3" s="86" customFormat="1">
      <c r="A185" s="206" t="s">
        <v>487</v>
      </c>
      <c r="B185" s="206" t="s">
        <v>487</v>
      </c>
      <c r="C185" s="210">
        <v>30960</v>
      </c>
    </row>
    <row r="186" spans="1:3" s="86" customFormat="1">
      <c r="A186" s="206" t="s">
        <v>488</v>
      </c>
      <c r="B186" s="206" t="s">
        <v>488</v>
      </c>
      <c r="C186" s="210">
        <v>9960</v>
      </c>
    </row>
    <row r="187" spans="1:3" s="86" customFormat="1">
      <c r="A187" s="206" t="s">
        <v>489</v>
      </c>
      <c r="B187" s="206" t="s">
        <v>489</v>
      </c>
      <c r="C187" s="210">
        <v>9960</v>
      </c>
    </row>
    <row r="188" spans="1:3" s="86" customFormat="1">
      <c r="A188" s="206" t="s">
        <v>490</v>
      </c>
      <c r="B188" s="206" t="s">
        <v>490</v>
      </c>
      <c r="C188" s="210">
        <v>14540</v>
      </c>
    </row>
    <row r="189" spans="1:3" s="86" customFormat="1">
      <c r="A189" s="206" t="s">
        <v>491</v>
      </c>
      <c r="B189" s="206" t="s">
        <v>491</v>
      </c>
      <c r="C189" s="210">
        <v>14540</v>
      </c>
    </row>
    <row r="190" spans="1:3" s="86" customFormat="1">
      <c r="A190" s="206" t="s">
        <v>492</v>
      </c>
      <c r="B190" s="206" t="s">
        <v>492</v>
      </c>
      <c r="C190" s="210">
        <v>9960</v>
      </c>
    </row>
    <row r="191" spans="1:3" s="86" customFormat="1">
      <c r="A191" s="206" t="s">
        <v>493</v>
      </c>
      <c r="B191" s="206" t="s">
        <v>493</v>
      </c>
      <c r="C191" s="210">
        <v>14490</v>
      </c>
    </row>
    <row r="192" spans="1:3" s="86" customFormat="1">
      <c r="A192" s="206" t="s">
        <v>494</v>
      </c>
      <c r="B192" s="206" t="s">
        <v>494</v>
      </c>
      <c r="C192" s="210">
        <v>14710</v>
      </c>
    </row>
    <row r="193" spans="1:3" s="86" customFormat="1">
      <c r="A193" s="206" t="s">
        <v>495</v>
      </c>
      <c r="B193" s="206" t="s">
        <v>495</v>
      </c>
      <c r="C193" s="210">
        <v>27910</v>
      </c>
    </row>
    <row r="194" spans="1:3" s="86" customFormat="1">
      <c r="A194" s="206" t="s">
        <v>496</v>
      </c>
      <c r="B194" s="206" t="s">
        <v>496</v>
      </c>
      <c r="C194" s="210">
        <v>30040</v>
      </c>
    </row>
    <row r="195" spans="1:3" s="86" customFormat="1">
      <c r="A195" s="206" t="s">
        <v>497</v>
      </c>
      <c r="B195" s="206" t="s">
        <v>497</v>
      </c>
      <c r="C195" s="210">
        <v>33920</v>
      </c>
    </row>
    <row r="196" spans="1:3" s="86" customFormat="1">
      <c r="A196" s="206" t="s">
        <v>498</v>
      </c>
      <c r="B196" s="206" t="s">
        <v>498</v>
      </c>
      <c r="C196" s="210">
        <v>36050</v>
      </c>
    </row>
    <row r="197" spans="1:3" s="86" customFormat="1">
      <c r="A197" s="206" t="s">
        <v>102</v>
      </c>
      <c r="B197" s="206" t="s">
        <v>102</v>
      </c>
      <c r="C197" s="210">
        <v>4110</v>
      </c>
    </row>
    <row r="198" spans="1:3" s="86" customFormat="1">
      <c r="A198" s="206" t="s">
        <v>334</v>
      </c>
      <c r="B198" s="206" t="s">
        <v>334</v>
      </c>
      <c r="C198" s="210">
        <v>4110</v>
      </c>
    </row>
    <row r="199" spans="1:3" s="86" customFormat="1">
      <c r="A199" s="206" t="s">
        <v>103</v>
      </c>
      <c r="B199" s="206" t="s">
        <v>103</v>
      </c>
      <c r="C199" s="210">
        <v>4850</v>
      </c>
    </row>
    <row r="200" spans="1:3" s="86" customFormat="1">
      <c r="A200" s="206" t="s">
        <v>335</v>
      </c>
      <c r="B200" s="206" t="s">
        <v>335</v>
      </c>
      <c r="C200" s="210">
        <v>4850</v>
      </c>
    </row>
    <row r="201" spans="1:3" s="86" customFormat="1">
      <c r="A201" s="206" t="s">
        <v>104</v>
      </c>
      <c r="B201" s="206" t="s">
        <v>104</v>
      </c>
      <c r="C201" s="210">
        <v>5490</v>
      </c>
    </row>
    <row r="202" spans="1:3" s="86" customFormat="1">
      <c r="A202" s="206" t="s">
        <v>336</v>
      </c>
      <c r="B202" s="206" t="s">
        <v>336</v>
      </c>
      <c r="C202" s="210">
        <v>5490</v>
      </c>
    </row>
    <row r="203" spans="1:3" s="86" customFormat="1">
      <c r="A203" s="206" t="s">
        <v>105</v>
      </c>
      <c r="B203" s="206" t="s">
        <v>105</v>
      </c>
      <c r="C203" s="210">
        <v>2200</v>
      </c>
    </row>
    <row r="204" spans="1:3" s="86" customFormat="1">
      <c r="A204" s="206" t="s">
        <v>106</v>
      </c>
      <c r="B204" s="206" t="s">
        <v>106</v>
      </c>
      <c r="C204" s="210">
        <v>2570</v>
      </c>
    </row>
    <row r="205" spans="1:3" s="86" customFormat="1">
      <c r="A205" s="206" t="s">
        <v>107</v>
      </c>
      <c r="B205" s="206" t="s">
        <v>107</v>
      </c>
      <c r="C205" s="210">
        <v>2570</v>
      </c>
    </row>
    <row r="206" spans="1:3" s="86" customFormat="1">
      <c r="A206" s="206" t="s">
        <v>108</v>
      </c>
      <c r="B206" s="206" t="s">
        <v>108</v>
      </c>
      <c r="C206" s="210">
        <v>3790</v>
      </c>
    </row>
    <row r="207" spans="1:3" s="86" customFormat="1">
      <c r="A207" s="206" t="s">
        <v>346</v>
      </c>
      <c r="B207" s="206" t="s">
        <v>346</v>
      </c>
      <c r="C207" s="210">
        <v>2200</v>
      </c>
    </row>
    <row r="208" spans="1:3" s="86" customFormat="1">
      <c r="A208" s="206" t="s">
        <v>347</v>
      </c>
      <c r="B208" s="206" t="s">
        <v>347</v>
      </c>
      <c r="C208" s="210">
        <v>2570</v>
      </c>
    </row>
    <row r="209" spans="1:3" s="86" customFormat="1">
      <c r="A209" s="206" t="s">
        <v>337</v>
      </c>
      <c r="B209" s="206" t="s">
        <v>337</v>
      </c>
      <c r="C209" s="210">
        <v>2570</v>
      </c>
    </row>
    <row r="210" spans="1:3" s="86" customFormat="1">
      <c r="A210" s="206" t="s">
        <v>338</v>
      </c>
      <c r="B210" s="206" t="s">
        <v>338</v>
      </c>
      <c r="C210" s="210">
        <v>3790</v>
      </c>
    </row>
    <row r="211" spans="1:3" s="86" customFormat="1">
      <c r="A211" s="206" t="s">
        <v>109</v>
      </c>
      <c r="B211" s="206" t="s">
        <v>109</v>
      </c>
      <c r="C211" s="210">
        <v>2880</v>
      </c>
    </row>
    <row r="212" spans="1:3" s="86" customFormat="1">
      <c r="A212" s="206" t="s">
        <v>342</v>
      </c>
      <c r="B212" s="206" t="s">
        <v>342</v>
      </c>
      <c r="C212" s="210">
        <v>2880</v>
      </c>
    </row>
    <row r="213" spans="1:3" s="86" customFormat="1">
      <c r="A213" s="206" t="s">
        <v>110</v>
      </c>
      <c r="B213" s="206" t="s">
        <v>110</v>
      </c>
      <c r="C213" s="210">
        <v>2790</v>
      </c>
    </row>
    <row r="214" spans="1:3" s="86" customFormat="1">
      <c r="A214" s="206" t="s">
        <v>327</v>
      </c>
      <c r="B214" s="206" t="s">
        <v>327</v>
      </c>
      <c r="C214" s="210">
        <v>2790</v>
      </c>
    </row>
    <row r="215" spans="1:3" s="86" customFormat="1">
      <c r="A215" s="206" t="s">
        <v>111</v>
      </c>
      <c r="B215" s="206" t="s">
        <v>111</v>
      </c>
      <c r="C215" s="210">
        <v>4770</v>
      </c>
    </row>
    <row r="216" spans="1:3" s="86" customFormat="1">
      <c r="A216" s="206" t="s">
        <v>343</v>
      </c>
      <c r="B216" s="206" t="s">
        <v>343</v>
      </c>
      <c r="C216" s="210">
        <v>4770</v>
      </c>
    </row>
    <row r="217" spans="1:3" s="86" customFormat="1">
      <c r="A217" s="206" t="s">
        <v>112</v>
      </c>
      <c r="B217" s="206" t="s">
        <v>112</v>
      </c>
      <c r="C217" s="210">
        <v>4610</v>
      </c>
    </row>
    <row r="218" spans="1:3" s="86" customFormat="1">
      <c r="A218" s="206" t="s">
        <v>328</v>
      </c>
      <c r="B218" s="206" t="s">
        <v>328</v>
      </c>
      <c r="C218" s="210">
        <v>4610</v>
      </c>
    </row>
    <row r="219" spans="1:3" s="86" customFormat="1">
      <c r="A219" s="206" t="s">
        <v>113</v>
      </c>
      <c r="B219" s="206" t="s">
        <v>113</v>
      </c>
      <c r="C219" s="210">
        <v>5160</v>
      </c>
    </row>
    <row r="220" spans="1:3" s="86" customFormat="1">
      <c r="A220" s="206" t="s">
        <v>329</v>
      </c>
      <c r="B220" s="206" t="s">
        <v>329</v>
      </c>
      <c r="C220" s="210">
        <v>5160</v>
      </c>
    </row>
    <row r="221" spans="1:3" s="86" customFormat="1">
      <c r="A221" s="206" t="s">
        <v>114</v>
      </c>
      <c r="B221" s="206" t="s">
        <v>114</v>
      </c>
      <c r="C221" s="210">
        <v>6070</v>
      </c>
    </row>
    <row r="222" spans="1:3" s="86" customFormat="1">
      <c r="A222" s="206" t="s">
        <v>330</v>
      </c>
      <c r="B222" s="206" t="s">
        <v>330</v>
      </c>
      <c r="C222" s="210">
        <v>6070</v>
      </c>
    </row>
    <row r="223" spans="1:3" s="86" customFormat="1">
      <c r="A223" s="206" t="s">
        <v>115</v>
      </c>
      <c r="B223" s="206" t="s">
        <v>115</v>
      </c>
      <c r="C223" s="210">
        <v>7550</v>
      </c>
    </row>
    <row r="224" spans="1:3" s="86" customFormat="1">
      <c r="A224" s="206" t="s">
        <v>344</v>
      </c>
      <c r="B224" s="206" t="s">
        <v>344</v>
      </c>
      <c r="C224" s="210">
        <v>7550</v>
      </c>
    </row>
    <row r="225" spans="1:3" s="86" customFormat="1">
      <c r="A225" s="206" t="s">
        <v>116</v>
      </c>
      <c r="B225" s="206" t="s">
        <v>116</v>
      </c>
      <c r="C225" s="210">
        <v>7300</v>
      </c>
    </row>
    <row r="226" spans="1:3" s="86" customFormat="1">
      <c r="A226" s="206" t="s">
        <v>331</v>
      </c>
      <c r="B226" s="206" t="s">
        <v>331</v>
      </c>
      <c r="C226" s="210">
        <v>7300</v>
      </c>
    </row>
    <row r="227" spans="1:3" s="86" customFormat="1">
      <c r="A227" s="206" t="s">
        <v>117</v>
      </c>
      <c r="B227" s="206" t="s">
        <v>117</v>
      </c>
      <c r="C227" s="210">
        <v>9750</v>
      </c>
    </row>
    <row r="228" spans="1:3" s="86" customFormat="1">
      <c r="A228" s="206" t="s">
        <v>345</v>
      </c>
      <c r="B228" s="206" t="s">
        <v>345</v>
      </c>
      <c r="C228" s="210">
        <v>9750</v>
      </c>
    </row>
    <row r="229" spans="1:3" s="86" customFormat="1">
      <c r="A229" s="206" t="s">
        <v>118</v>
      </c>
      <c r="B229" s="206" t="s">
        <v>118</v>
      </c>
      <c r="C229" s="210">
        <v>9430</v>
      </c>
    </row>
    <row r="230" spans="1:3" s="86" customFormat="1">
      <c r="A230" s="206" t="s">
        <v>332</v>
      </c>
      <c r="B230" s="206" t="s">
        <v>332</v>
      </c>
      <c r="C230" s="210">
        <v>9430</v>
      </c>
    </row>
    <row r="231" spans="1:3" s="86" customFormat="1">
      <c r="A231" s="206" t="s">
        <v>119</v>
      </c>
      <c r="B231" s="206" t="s">
        <v>119</v>
      </c>
      <c r="C231" s="210">
        <v>10590</v>
      </c>
    </row>
    <row r="232" spans="1:3" s="86" customFormat="1">
      <c r="A232" s="206" t="s">
        <v>333</v>
      </c>
      <c r="B232" s="206" t="s">
        <v>333</v>
      </c>
      <c r="C232" s="210">
        <v>10590</v>
      </c>
    </row>
    <row r="233" spans="1:3" s="86" customFormat="1">
      <c r="A233" s="205" t="s">
        <v>120</v>
      </c>
      <c r="B233" s="205" t="s">
        <v>120</v>
      </c>
      <c r="C233" s="210">
        <v>43040</v>
      </c>
    </row>
    <row r="234" spans="1:3" s="86" customFormat="1">
      <c r="A234" s="205" t="s">
        <v>121</v>
      </c>
      <c r="B234" s="205" t="s">
        <v>121</v>
      </c>
      <c r="C234" s="210">
        <v>34630</v>
      </c>
    </row>
    <row r="235" spans="1:3" s="86" customFormat="1">
      <c r="A235" s="205" t="s">
        <v>122</v>
      </c>
      <c r="B235" s="205" t="s">
        <v>122</v>
      </c>
      <c r="C235" s="210">
        <v>45210</v>
      </c>
    </row>
    <row r="236" spans="1:3" s="86" customFormat="1">
      <c r="A236" s="205" t="s">
        <v>123</v>
      </c>
      <c r="B236" s="205" t="s">
        <v>123</v>
      </c>
      <c r="C236" s="210">
        <v>35750</v>
      </c>
    </row>
    <row r="237" spans="1:3" s="86" customFormat="1">
      <c r="A237" s="205" t="s">
        <v>124</v>
      </c>
      <c r="B237" s="205" t="s">
        <v>124</v>
      </c>
      <c r="C237" s="210">
        <v>47390</v>
      </c>
    </row>
    <row r="238" spans="1:3" s="86" customFormat="1">
      <c r="A238" s="205" t="s">
        <v>125</v>
      </c>
      <c r="B238" s="205" t="s">
        <v>125</v>
      </c>
      <c r="C238" s="210">
        <v>38160</v>
      </c>
    </row>
    <row r="239" spans="1:3" s="86" customFormat="1">
      <c r="A239" s="205" t="s">
        <v>126</v>
      </c>
      <c r="B239" s="205" t="s">
        <v>126</v>
      </c>
      <c r="C239" s="210">
        <v>55340</v>
      </c>
    </row>
    <row r="240" spans="1:3" s="86" customFormat="1">
      <c r="A240" s="205" t="s">
        <v>127</v>
      </c>
      <c r="B240" s="205" t="s">
        <v>127</v>
      </c>
      <c r="C240" s="210">
        <v>51160</v>
      </c>
    </row>
    <row r="241" spans="1:3" s="86" customFormat="1">
      <c r="A241" s="205" t="s">
        <v>128</v>
      </c>
      <c r="B241" s="205" t="s">
        <v>128</v>
      </c>
      <c r="C241" s="210">
        <v>42020</v>
      </c>
    </row>
    <row r="242" spans="1:3" s="86" customFormat="1">
      <c r="A242" s="205" t="s">
        <v>129</v>
      </c>
      <c r="B242" s="205" t="s">
        <v>129</v>
      </c>
      <c r="C242" s="210">
        <v>56480</v>
      </c>
    </row>
    <row r="243" spans="1:3" s="86" customFormat="1">
      <c r="A243" s="205" t="s">
        <v>130</v>
      </c>
      <c r="B243" s="205" t="s">
        <v>130</v>
      </c>
      <c r="C243" s="210">
        <v>54100</v>
      </c>
    </row>
    <row r="244" spans="1:3" s="86" customFormat="1">
      <c r="A244" s="205" t="s">
        <v>131</v>
      </c>
      <c r="B244" s="205" t="s">
        <v>131</v>
      </c>
      <c r="C244" s="210">
        <v>42880</v>
      </c>
    </row>
    <row r="245" spans="1:3" s="86" customFormat="1">
      <c r="A245" s="205" t="s">
        <v>132</v>
      </c>
      <c r="B245" s="205" t="s">
        <v>132</v>
      </c>
      <c r="C245" s="210">
        <v>57600</v>
      </c>
    </row>
    <row r="246" spans="1:3" s="86" customFormat="1">
      <c r="A246" s="205" t="s">
        <v>133</v>
      </c>
      <c r="B246" s="205" t="s">
        <v>133</v>
      </c>
      <c r="C246" s="210">
        <v>55440</v>
      </c>
    </row>
    <row r="247" spans="1:3" s="86" customFormat="1">
      <c r="A247" s="205" t="s">
        <v>134</v>
      </c>
      <c r="B247" s="205" t="s">
        <v>134</v>
      </c>
      <c r="C247" s="210">
        <v>46410</v>
      </c>
    </row>
    <row r="248" spans="1:3" s="86" customFormat="1">
      <c r="A248" s="205" t="s">
        <v>135</v>
      </c>
      <c r="B248" s="205" t="s">
        <v>135</v>
      </c>
      <c r="C248" s="210">
        <v>60620</v>
      </c>
    </row>
    <row r="249" spans="1:3" s="86" customFormat="1">
      <c r="A249" s="205" t="s">
        <v>136</v>
      </c>
      <c r="B249" s="205" t="s">
        <v>136</v>
      </c>
      <c r="C249" s="210">
        <v>78290</v>
      </c>
    </row>
    <row r="250" spans="1:3" s="86" customFormat="1">
      <c r="A250" s="205" t="s">
        <v>137</v>
      </c>
      <c r="B250" s="205" t="s">
        <v>137</v>
      </c>
      <c r="C250" s="210">
        <v>67830</v>
      </c>
    </row>
    <row r="251" spans="1:3" s="86" customFormat="1">
      <c r="A251" s="205" t="s">
        <v>138</v>
      </c>
      <c r="B251" s="205" t="s">
        <v>138</v>
      </c>
      <c r="C251" s="210">
        <v>84420</v>
      </c>
    </row>
    <row r="252" spans="1:3" s="86" customFormat="1">
      <c r="A252" s="205" t="s">
        <v>139</v>
      </c>
      <c r="B252" s="205" t="s">
        <v>139</v>
      </c>
      <c r="C252" s="210">
        <v>87820</v>
      </c>
    </row>
    <row r="253" spans="1:3" s="86" customFormat="1">
      <c r="A253" s="205" t="s">
        <v>140</v>
      </c>
      <c r="B253" s="205" t="s">
        <v>140</v>
      </c>
      <c r="C253" s="210">
        <v>82540</v>
      </c>
    </row>
    <row r="254" spans="1:3" s="86" customFormat="1">
      <c r="A254" s="205" t="s">
        <v>141</v>
      </c>
      <c r="B254" s="205" t="s">
        <v>141</v>
      </c>
      <c r="C254" s="210">
        <v>86450</v>
      </c>
    </row>
    <row r="255" spans="1:3" s="86" customFormat="1">
      <c r="A255" s="205" t="s">
        <v>142</v>
      </c>
      <c r="B255" s="205" t="s">
        <v>142</v>
      </c>
      <c r="C255" s="210">
        <v>88960</v>
      </c>
    </row>
    <row r="256" spans="1:3" s="86" customFormat="1">
      <c r="A256" s="205" t="s">
        <v>143</v>
      </c>
      <c r="B256" s="205" t="s">
        <v>143</v>
      </c>
      <c r="C256" s="210">
        <v>89180</v>
      </c>
    </row>
    <row r="257" spans="1:3" s="86" customFormat="1">
      <c r="A257" s="205" t="s">
        <v>144</v>
      </c>
      <c r="B257" s="205" t="s">
        <v>144</v>
      </c>
      <c r="C257" s="210">
        <v>87850</v>
      </c>
    </row>
    <row r="258" spans="1:3" s="86" customFormat="1">
      <c r="A258" s="205" t="s">
        <v>145</v>
      </c>
      <c r="B258" s="205" t="s">
        <v>145</v>
      </c>
      <c r="C258" s="210">
        <v>90320</v>
      </c>
    </row>
    <row r="259" spans="1:3" s="86" customFormat="1">
      <c r="A259" s="205" t="s">
        <v>146</v>
      </c>
      <c r="B259" s="205" t="s">
        <v>146</v>
      </c>
      <c r="C259" s="210">
        <v>162230</v>
      </c>
    </row>
    <row r="260" spans="1:3" s="86" customFormat="1">
      <c r="A260" s="205" t="s">
        <v>147</v>
      </c>
      <c r="B260" s="205" t="s">
        <v>147</v>
      </c>
      <c r="C260" s="210">
        <v>179900</v>
      </c>
    </row>
    <row r="261" spans="1:3" s="86" customFormat="1">
      <c r="A261" s="206" t="s">
        <v>148</v>
      </c>
      <c r="B261" s="206" t="s">
        <v>148</v>
      </c>
      <c r="C261" s="210">
        <v>31780</v>
      </c>
    </row>
    <row r="262" spans="1:3" s="86" customFormat="1">
      <c r="A262" s="206" t="s">
        <v>149</v>
      </c>
      <c r="B262" s="206" t="s">
        <v>149</v>
      </c>
      <c r="C262" s="210">
        <v>36220</v>
      </c>
    </row>
    <row r="263" spans="1:3" s="86" customFormat="1">
      <c r="A263" s="206" t="s">
        <v>150</v>
      </c>
      <c r="B263" s="206" t="s">
        <v>150</v>
      </c>
      <c r="C263" s="210">
        <v>25000</v>
      </c>
    </row>
    <row r="264" spans="1:3" s="86" customFormat="1">
      <c r="A264" s="206" t="s">
        <v>151</v>
      </c>
      <c r="B264" s="206" t="s">
        <v>151</v>
      </c>
      <c r="C264" s="210">
        <v>35800</v>
      </c>
    </row>
    <row r="265" spans="1:3" s="86" customFormat="1">
      <c r="A265" s="206" t="s">
        <v>152</v>
      </c>
      <c r="B265" s="206" t="s">
        <v>152</v>
      </c>
      <c r="C265" s="210">
        <v>42000</v>
      </c>
    </row>
    <row r="266" spans="1:3" s="86" customFormat="1">
      <c r="A266" s="206" t="s">
        <v>153</v>
      </c>
      <c r="B266" s="206" t="s">
        <v>153</v>
      </c>
      <c r="C266" s="210">
        <v>26460</v>
      </c>
    </row>
    <row r="267" spans="1:3" s="86" customFormat="1">
      <c r="A267" s="206" t="s">
        <v>154</v>
      </c>
      <c r="B267" s="206" t="s">
        <v>154</v>
      </c>
      <c r="C267" s="210">
        <v>44200</v>
      </c>
    </row>
    <row r="268" spans="1:3" s="86" customFormat="1">
      <c r="A268" s="206" t="s">
        <v>155</v>
      </c>
      <c r="B268" s="206" t="s">
        <v>155</v>
      </c>
      <c r="C268" s="210">
        <v>29960</v>
      </c>
    </row>
    <row r="269" spans="1:3" s="86" customFormat="1">
      <c r="A269" s="206" t="s">
        <v>156</v>
      </c>
      <c r="B269" s="206" t="s">
        <v>156</v>
      </c>
      <c r="C269" s="210">
        <v>53250</v>
      </c>
    </row>
    <row r="270" spans="1:3" s="86" customFormat="1">
      <c r="A270" s="206" t="s">
        <v>157</v>
      </c>
      <c r="B270" s="206" t="s">
        <v>157</v>
      </c>
      <c r="C270" s="210">
        <v>41040</v>
      </c>
    </row>
    <row r="271" spans="1:3" s="86" customFormat="1">
      <c r="A271" s="206" t="s">
        <v>158</v>
      </c>
      <c r="B271" s="206" t="s">
        <v>158</v>
      </c>
      <c r="C271" s="210">
        <v>7070</v>
      </c>
    </row>
    <row r="272" spans="1:3" s="86" customFormat="1">
      <c r="A272" s="206" t="s">
        <v>499</v>
      </c>
      <c r="B272" s="206" t="s">
        <v>499</v>
      </c>
      <c r="C272" s="210">
        <v>6450</v>
      </c>
    </row>
    <row r="273" spans="1:3" s="86" customFormat="1">
      <c r="A273" s="206" t="s">
        <v>357</v>
      </c>
      <c r="B273" s="206" t="s">
        <v>357</v>
      </c>
      <c r="C273" s="210">
        <v>6540</v>
      </c>
    </row>
    <row r="274" spans="1:3" s="86" customFormat="1">
      <c r="A274" s="206" t="s">
        <v>361</v>
      </c>
      <c r="B274" s="206" t="s">
        <v>361</v>
      </c>
      <c r="C274" s="210">
        <v>7070</v>
      </c>
    </row>
    <row r="275" spans="1:3" s="86" customFormat="1">
      <c r="A275" s="206" t="s">
        <v>500</v>
      </c>
      <c r="B275" s="206" t="s">
        <v>500</v>
      </c>
      <c r="C275" s="210">
        <v>6770</v>
      </c>
    </row>
    <row r="276" spans="1:3" s="86" customFormat="1">
      <c r="A276" s="206" t="s">
        <v>501</v>
      </c>
      <c r="B276" s="206" t="s">
        <v>501</v>
      </c>
      <c r="C276" s="210">
        <v>6770</v>
      </c>
    </row>
    <row r="277" spans="1:3" s="86" customFormat="1">
      <c r="A277" s="207" t="s">
        <v>159</v>
      </c>
      <c r="B277" s="207" t="s">
        <v>159</v>
      </c>
      <c r="C277" s="210">
        <v>6550</v>
      </c>
    </row>
    <row r="278" spans="1:3" s="86" customFormat="1">
      <c r="A278" s="206" t="s">
        <v>369</v>
      </c>
      <c r="B278" s="206" t="s">
        <v>369</v>
      </c>
      <c r="C278" s="210">
        <v>6550</v>
      </c>
    </row>
    <row r="279" spans="1:3" s="86" customFormat="1">
      <c r="A279" s="206" t="s">
        <v>502</v>
      </c>
      <c r="B279" s="206" t="s">
        <v>502</v>
      </c>
      <c r="C279" s="210">
        <v>6740</v>
      </c>
    </row>
    <row r="280" spans="1:3" s="86" customFormat="1">
      <c r="A280" s="206" t="s">
        <v>376</v>
      </c>
      <c r="B280" s="206" t="s">
        <v>376</v>
      </c>
      <c r="C280" s="210">
        <v>6740</v>
      </c>
    </row>
    <row r="281" spans="1:3" s="86" customFormat="1">
      <c r="A281" s="207" t="s">
        <v>160</v>
      </c>
      <c r="B281" s="207" t="s">
        <v>160</v>
      </c>
      <c r="C281" s="210">
        <v>6740</v>
      </c>
    </row>
    <row r="282" spans="1:3" s="86" customFormat="1">
      <c r="A282" s="206" t="s">
        <v>161</v>
      </c>
      <c r="B282" s="206" t="s">
        <v>161</v>
      </c>
      <c r="C282" s="210">
        <v>6540</v>
      </c>
    </row>
    <row r="283" spans="1:3" s="86" customFormat="1">
      <c r="A283" s="206" t="s">
        <v>162</v>
      </c>
      <c r="B283" s="206" t="s">
        <v>162</v>
      </c>
      <c r="C283" s="210">
        <v>37620</v>
      </c>
    </row>
    <row r="284" spans="1:3" s="86" customFormat="1">
      <c r="A284" s="206" t="s">
        <v>163</v>
      </c>
      <c r="B284" s="206" t="s">
        <v>163</v>
      </c>
      <c r="C284" s="210">
        <v>38630</v>
      </c>
    </row>
    <row r="285" spans="1:3" s="86" customFormat="1">
      <c r="A285" s="206" t="s">
        <v>164</v>
      </c>
      <c r="B285" s="206" t="s">
        <v>164</v>
      </c>
      <c r="C285" s="210">
        <v>69170</v>
      </c>
    </row>
    <row r="286" spans="1:3" s="86" customFormat="1">
      <c r="A286" s="206" t="s">
        <v>165</v>
      </c>
      <c r="B286" s="206" t="s">
        <v>165</v>
      </c>
      <c r="C286" s="210">
        <v>69760</v>
      </c>
    </row>
    <row r="287" spans="1:3" s="86" customFormat="1">
      <c r="A287" s="206" t="s">
        <v>166</v>
      </c>
      <c r="B287" s="206" t="s">
        <v>166</v>
      </c>
      <c r="C287" s="210">
        <v>78280</v>
      </c>
    </row>
    <row r="288" spans="1:3" s="86" customFormat="1">
      <c r="A288" s="206" t="s">
        <v>167</v>
      </c>
      <c r="B288" s="206" t="s">
        <v>167</v>
      </c>
      <c r="C288" s="210">
        <v>78740</v>
      </c>
    </row>
    <row r="289" spans="1:3" s="86" customFormat="1">
      <c r="A289" s="205" t="s">
        <v>168</v>
      </c>
      <c r="B289" s="205" t="s">
        <v>168</v>
      </c>
      <c r="C289" s="210">
        <v>187260</v>
      </c>
    </row>
    <row r="290" spans="1:3" s="86" customFormat="1">
      <c r="A290" s="205" t="s">
        <v>169</v>
      </c>
      <c r="B290" s="205" t="s">
        <v>169</v>
      </c>
      <c r="C290" s="210">
        <v>193280</v>
      </c>
    </row>
    <row r="291" spans="1:3" s="86" customFormat="1">
      <c r="A291" s="205" t="s">
        <v>170</v>
      </c>
      <c r="B291" s="205" t="s">
        <v>170</v>
      </c>
      <c r="C291" s="210">
        <v>197960</v>
      </c>
    </row>
    <row r="292" spans="1:3" s="86" customFormat="1">
      <c r="A292" s="205" t="s">
        <v>171</v>
      </c>
      <c r="B292" s="205" t="s">
        <v>171</v>
      </c>
      <c r="C292" s="210">
        <v>194110</v>
      </c>
    </row>
    <row r="293" spans="1:3" s="86" customFormat="1">
      <c r="A293" s="205" t="s">
        <v>172</v>
      </c>
      <c r="B293" s="205" t="s">
        <v>172</v>
      </c>
      <c r="C293" s="210">
        <v>219730</v>
      </c>
    </row>
    <row r="294" spans="1:3" s="86" customFormat="1">
      <c r="A294" s="205" t="s">
        <v>173</v>
      </c>
      <c r="B294" s="205" t="s">
        <v>173</v>
      </c>
      <c r="C294" s="210">
        <v>215790</v>
      </c>
    </row>
    <row r="295" spans="1:3" s="86" customFormat="1">
      <c r="A295" s="208" t="s">
        <v>174</v>
      </c>
      <c r="B295" s="208" t="s">
        <v>174</v>
      </c>
      <c r="C295" s="210">
        <v>419170</v>
      </c>
    </row>
    <row r="296" spans="1:3" s="86" customFormat="1">
      <c r="A296" s="209" t="s">
        <v>175</v>
      </c>
      <c r="B296" s="209" t="s">
        <v>175</v>
      </c>
      <c r="C296" s="210">
        <v>474100</v>
      </c>
    </row>
    <row r="297" spans="1:3" s="86" customFormat="1">
      <c r="A297" s="208" t="s">
        <v>176</v>
      </c>
      <c r="B297" s="208" t="s">
        <v>176</v>
      </c>
      <c r="C297" s="210">
        <v>440220</v>
      </c>
    </row>
    <row r="298" spans="1:3" s="86" customFormat="1">
      <c r="A298" s="209" t="s">
        <v>177</v>
      </c>
      <c r="B298" s="209" t="s">
        <v>177</v>
      </c>
      <c r="C298" s="210">
        <v>498330</v>
      </c>
    </row>
    <row r="299" spans="1:3" s="86" customFormat="1">
      <c r="A299" s="208" t="s">
        <v>178</v>
      </c>
      <c r="B299" s="208" t="s">
        <v>178</v>
      </c>
      <c r="C299" s="210">
        <v>516220</v>
      </c>
    </row>
    <row r="300" spans="1:3" s="86" customFormat="1">
      <c r="A300" s="209" t="s">
        <v>179</v>
      </c>
      <c r="B300" s="209" t="s">
        <v>179</v>
      </c>
      <c r="C300" s="210">
        <v>591710</v>
      </c>
    </row>
    <row r="301" spans="1:3" s="86" customFormat="1">
      <c r="A301" s="208" t="s">
        <v>180</v>
      </c>
      <c r="B301" s="208" t="s">
        <v>180</v>
      </c>
      <c r="C301" s="210">
        <v>606190</v>
      </c>
    </row>
    <row r="302" spans="1:3" s="86" customFormat="1">
      <c r="A302" s="209" t="s">
        <v>181</v>
      </c>
      <c r="B302" s="209" t="s">
        <v>181</v>
      </c>
      <c r="C302" s="210">
        <v>692200</v>
      </c>
    </row>
    <row r="303" spans="1:3" s="86" customFormat="1">
      <c r="A303" s="208" t="s">
        <v>182</v>
      </c>
      <c r="B303" s="208" t="s">
        <v>182</v>
      </c>
      <c r="C303" s="210">
        <v>784700</v>
      </c>
    </row>
    <row r="304" spans="1:3" s="86" customFormat="1">
      <c r="A304" s="209" t="s">
        <v>183</v>
      </c>
      <c r="B304" s="209" t="s">
        <v>183</v>
      </c>
      <c r="C304" s="210">
        <v>903040</v>
      </c>
    </row>
    <row r="305" spans="1:3" s="86" customFormat="1">
      <c r="A305" s="208" t="s">
        <v>184</v>
      </c>
      <c r="B305" s="208" t="s">
        <v>184</v>
      </c>
      <c r="C305" s="210">
        <v>816090</v>
      </c>
    </row>
    <row r="306" spans="1:3" s="86" customFormat="1">
      <c r="A306" s="209" t="s">
        <v>185</v>
      </c>
      <c r="B306" s="209" t="s">
        <v>185</v>
      </c>
      <c r="C306" s="210">
        <v>992820</v>
      </c>
    </row>
    <row r="307" spans="1:3" s="86" customFormat="1">
      <c r="A307" s="208" t="s">
        <v>186</v>
      </c>
      <c r="B307" s="208" t="s">
        <v>186</v>
      </c>
      <c r="C307" s="210">
        <v>902410</v>
      </c>
    </row>
    <row r="308" spans="1:3" s="86" customFormat="1">
      <c r="A308" s="209" t="s">
        <v>187</v>
      </c>
      <c r="B308" s="209" t="s">
        <v>187</v>
      </c>
      <c r="C308" s="210">
        <v>1098550</v>
      </c>
    </row>
    <row r="309" spans="1:3" s="86" customFormat="1">
      <c r="A309" s="205" t="s">
        <v>188</v>
      </c>
      <c r="B309" s="205" t="s">
        <v>188</v>
      </c>
      <c r="C309" s="210">
        <v>108370</v>
      </c>
    </row>
    <row r="310" spans="1:3" s="86" customFormat="1">
      <c r="A310" s="205" t="s">
        <v>189</v>
      </c>
      <c r="B310" s="205" t="s">
        <v>189</v>
      </c>
      <c r="C310" s="210">
        <v>137990</v>
      </c>
    </row>
    <row r="311" spans="1:3" s="86" customFormat="1">
      <c r="A311" s="205" t="s">
        <v>190</v>
      </c>
      <c r="B311" s="205" t="s">
        <v>190</v>
      </c>
      <c r="C311" s="210">
        <v>149780</v>
      </c>
    </row>
    <row r="312" spans="1:3" s="86" customFormat="1">
      <c r="A312" s="205" t="s">
        <v>191</v>
      </c>
      <c r="B312" s="205" t="s">
        <v>191</v>
      </c>
      <c r="C312" s="210">
        <v>194720</v>
      </c>
    </row>
    <row r="313" spans="1:3" s="86" customFormat="1">
      <c r="A313" s="205" t="s">
        <v>192</v>
      </c>
      <c r="B313" s="205" t="s">
        <v>192</v>
      </c>
      <c r="C313" s="210">
        <v>210760</v>
      </c>
    </row>
    <row r="314" spans="1:3" s="86" customFormat="1">
      <c r="A314" s="205" t="s">
        <v>193</v>
      </c>
      <c r="B314" s="205" t="s">
        <v>193</v>
      </c>
      <c r="C314" s="210">
        <v>245660</v>
      </c>
    </row>
    <row r="315" spans="1:3" s="86" customFormat="1">
      <c r="A315" s="205" t="s">
        <v>194</v>
      </c>
      <c r="B315" s="205" t="s">
        <v>194</v>
      </c>
      <c r="C315" s="210">
        <v>261990</v>
      </c>
    </row>
    <row r="316" spans="1:3" s="86" customFormat="1">
      <c r="A316" s="206" t="s">
        <v>195</v>
      </c>
      <c r="B316" s="206" t="s">
        <v>195</v>
      </c>
      <c r="C316" s="210">
        <v>14580</v>
      </c>
    </row>
    <row r="317" spans="1:3" s="86" customFormat="1">
      <c r="A317" s="206" t="s">
        <v>196</v>
      </c>
      <c r="B317" s="206" t="s">
        <v>196</v>
      </c>
      <c r="C317" s="210">
        <v>16530</v>
      </c>
    </row>
    <row r="318" spans="1:3" s="86" customFormat="1">
      <c r="A318" s="206" t="s">
        <v>197</v>
      </c>
      <c r="B318" s="206" t="s">
        <v>197</v>
      </c>
      <c r="C318" s="210">
        <v>19630</v>
      </c>
    </row>
    <row r="319" spans="1:3" s="86" customFormat="1">
      <c r="A319" s="206" t="s">
        <v>198</v>
      </c>
      <c r="B319" s="206" t="s">
        <v>198</v>
      </c>
      <c r="C319" s="210">
        <v>21120</v>
      </c>
    </row>
    <row r="320" spans="1:3" s="86" customFormat="1">
      <c r="A320" s="206" t="s">
        <v>199</v>
      </c>
      <c r="B320" s="206" t="s">
        <v>199</v>
      </c>
      <c r="C320" s="210">
        <v>31470</v>
      </c>
    </row>
    <row r="321" spans="1:3" s="86" customFormat="1">
      <c r="A321" s="206" t="s">
        <v>200</v>
      </c>
      <c r="B321" s="206" t="s">
        <v>200</v>
      </c>
      <c r="C321" s="210">
        <v>33060</v>
      </c>
    </row>
    <row r="322" spans="1:3" s="86" customFormat="1">
      <c r="A322" s="206" t="s">
        <v>201</v>
      </c>
      <c r="B322" s="206" t="s">
        <v>201</v>
      </c>
      <c r="C322" s="210">
        <v>41790</v>
      </c>
    </row>
    <row r="323" spans="1:3" s="86" customFormat="1">
      <c r="A323" s="206" t="s">
        <v>202</v>
      </c>
      <c r="B323" s="206" t="s">
        <v>202</v>
      </c>
      <c r="C323" s="210">
        <v>48720</v>
      </c>
    </row>
    <row r="324" spans="1:3" s="86" customFormat="1">
      <c r="A324" s="171"/>
      <c r="B324" s="171"/>
      <c r="C324" s="172"/>
    </row>
    <row r="325" spans="1:3" s="86" customFormat="1">
      <c r="A325" s="171"/>
      <c r="B325" s="171"/>
      <c r="C325" s="172"/>
    </row>
    <row r="326" spans="1:3" s="86" customFormat="1">
      <c r="A326" s="171"/>
      <c r="B326" s="171"/>
      <c r="C326" s="172"/>
    </row>
    <row r="327" spans="1:3" s="86" customFormat="1">
      <c r="A327" s="171"/>
      <c r="B327" s="171"/>
      <c r="C327" s="172"/>
    </row>
    <row r="328" spans="1:3" s="86" customFormat="1">
      <c r="A328" s="171"/>
      <c r="B328" s="171"/>
      <c r="C328" s="172"/>
    </row>
    <row r="329" spans="1:3" s="86" customFormat="1">
      <c r="A329" s="171"/>
      <c r="B329" s="171"/>
      <c r="C329" s="172"/>
    </row>
    <row r="330" spans="1:3" s="86" customFormat="1">
      <c r="A330" s="171"/>
      <c r="B330" s="171"/>
      <c r="C330" s="172"/>
    </row>
    <row r="331" spans="1:3" s="86" customFormat="1">
      <c r="A331" s="171"/>
      <c r="B331" s="171"/>
      <c r="C331" s="172"/>
    </row>
    <row r="332" spans="1:3" s="86" customFormat="1">
      <c r="A332" s="171"/>
      <c r="B332" s="171"/>
      <c r="C332" s="172"/>
    </row>
    <row r="333" spans="1:3" s="86" customFormat="1">
      <c r="A333" s="171"/>
      <c r="B333" s="171"/>
      <c r="C333" s="172"/>
    </row>
    <row r="334" spans="1:3" s="86" customFormat="1">
      <c r="A334" s="171"/>
      <c r="B334" s="171"/>
      <c r="C334" s="172"/>
    </row>
    <row r="335" spans="1:3" s="86" customFormat="1">
      <c r="A335" s="171"/>
      <c r="B335" s="171"/>
      <c r="C335" s="172"/>
    </row>
    <row r="336" spans="1:3" s="86" customFormat="1">
      <c r="A336" s="171"/>
      <c r="B336" s="171"/>
      <c r="C336" s="172"/>
    </row>
    <row r="337" spans="1:3" s="86" customFormat="1">
      <c r="A337" s="171"/>
      <c r="B337" s="171"/>
      <c r="C337" s="172"/>
    </row>
    <row r="338" spans="1:3" s="86" customFormat="1">
      <c r="A338" s="171"/>
      <c r="B338" s="171"/>
      <c r="C338" s="172"/>
    </row>
    <row r="339" spans="1:3" s="86" customFormat="1">
      <c r="A339" s="171"/>
      <c r="B339" s="171"/>
      <c r="C339" s="172"/>
    </row>
    <row r="340" spans="1:3" s="86" customFormat="1">
      <c r="A340" s="171"/>
      <c r="B340" s="171"/>
      <c r="C340" s="172"/>
    </row>
    <row r="341" spans="1:3" s="86" customFormat="1">
      <c r="A341" s="171"/>
      <c r="B341" s="171"/>
      <c r="C341" s="172"/>
    </row>
    <row r="342" spans="1:3" s="86" customFormat="1">
      <c r="A342" s="171"/>
      <c r="B342" s="171"/>
      <c r="C342" s="172"/>
    </row>
    <row r="343" spans="1:3" s="86" customFormat="1">
      <c r="A343" s="171"/>
      <c r="B343" s="171"/>
      <c r="C343" s="172"/>
    </row>
    <row r="344" spans="1:3" s="86" customFormat="1">
      <c r="A344" s="171"/>
      <c r="B344" s="171"/>
      <c r="C344" s="172"/>
    </row>
    <row r="345" spans="1:3" s="86" customFormat="1">
      <c r="A345" s="171"/>
      <c r="B345" s="171"/>
      <c r="C345" s="172"/>
    </row>
    <row r="346" spans="1:3" s="86" customFormat="1">
      <c r="A346" s="171"/>
      <c r="B346" s="171"/>
      <c r="C346" s="172"/>
    </row>
    <row r="347" spans="1:3" s="86" customFormat="1">
      <c r="A347" s="171"/>
      <c r="B347" s="171"/>
      <c r="C347" s="172"/>
    </row>
    <row r="348" spans="1:3" s="86" customFormat="1">
      <c r="A348" s="171"/>
      <c r="B348" s="171"/>
      <c r="C348" s="172"/>
    </row>
    <row r="349" spans="1:3" s="86" customFormat="1">
      <c r="A349" s="171"/>
      <c r="B349" s="171"/>
      <c r="C349" s="172"/>
    </row>
    <row r="350" spans="1:3" s="86" customFormat="1">
      <c r="A350" s="171"/>
      <c r="B350" s="171"/>
      <c r="C350" s="172"/>
    </row>
    <row r="351" spans="1:3" s="86" customFormat="1">
      <c r="A351" s="171"/>
      <c r="B351" s="171"/>
      <c r="C351" s="172"/>
    </row>
    <row r="352" spans="1:3" s="86" customFormat="1">
      <c r="A352" s="171"/>
      <c r="B352" s="171"/>
      <c r="C352" s="172"/>
    </row>
    <row r="353" spans="1:3" s="86" customFormat="1">
      <c r="A353" s="171"/>
      <c r="B353" s="171"/>
      <c r="C353" s="172"/>
    </row>
    <row r="354" spans="1:3" s="86" customFormat="1">
      <c r="A354" s="171"/>
      <c r="B354" s="171"/>
      <c r="C354" s="172"/>
    </row>
    <row r="355" spans="1:3" s="86" customFormat="1">
      <c r="A355" s="171"/>
      <c r="B355" s="171"/>
      <c r="C355" s="172"/>
    </row>
    <row r="356" spans="1:3" s="86" customFormat="1">
      <c r="A356" s="171"/>
      <c r="B356" s="171"/>
      <c r="C356" s="172"/>
    </row>
    <row r="357" spans="1:3" s="86" customFormat="1">
      <c r="A357" s="171"/>
      <c r="B357" s="171"/>
      <c r="C357" s="172"/>
    </row>
    <row r="358" spans="1:3" s="86" customFormat="1">
      <c r="A358" s="171"/>
      <c r="B358" s="171"/>
      <c r="C358" s="172"/>
    </row>
    <row r="359" spans="1:3" s="86" customFormat="1">
      <c r="A359" s="171"/>
      <c r="B359" s="171"/>
      <c r="C359" s="172"/>
    </row>
    <row r="360" spans="1:3" s="86" customFormat="1">
      <c r="A360" s="171"/>
      <c r="B360" s="171"/>
      <c r="C360" s="172"/>
    </row>
    <row r="361" spans="1:3" s="86" customFormat="1">
      <c r="A361" s="171"/>
      <c r="B361" s="171"/>
      <c r="C361" s="172"/>
    </row>
    <row r="362" spans="1:3" s="86" customFormat="1">
      <c r="A362" s="171"/>
      <c r="B362" s="171"/>
      <c r="C362" s="172"/>
    </row>
    <row r="363" spans="1:3" s="86" customFormat="1">
      <c r="A363" s="171"/>
      <c r="B363" s="171"/>
      <c r="C363" s="172"/>
    </row>
    <row r="364" spans="1:3" s="86" customFormat="1">
      <c r="A364" s="171"/>
      <c r="B364" s="171"/>
      <c r="C364" s="172"/>
    </row>
    <row r="365" spans="1:3" s="86" customFormat="1">
      <c r="A365" s="171"/>
      <c r="B365" s="171"/>
      <c r="C365" s="172"/>
    </row>
    <row r="366" spans="1:3" s="86" customFormat="1">
      <c r="A366" s="171"/>
      <c r="B366" s="171"/>
      <c r="C366" s="172"/>
    </row>
    <row r="367" spans="1:3" s="86" customFormat="1">
      <c r="A367" s="171"/>
      <c r="B367" s="171"/>
      <c r="C367" s="172"/>
    </row>
    <row r="368" spans="1:3" s="86" customFormat="1">
      <c r="A368" s="171"/>
      <c r="B368" s="171"/>
      <c r="C368" s="172"/>
    </row>
    <row r="369" spans="1:3" s="86" customFormat="1">
      <c r="A369" s="171"/>
      <c r="B369" s="171"/>
      <c r="C369" s="172"/>
    </row>
    <row r="370" spans="1:3" s="86" customFormat="1">
      <c r="A370" s="171"/>
      <c r="B370" s="171"/>
      <c r="C370" s="172"/>
    </row>
    <row r="371" spans="1:3" s="86" customFormat="1">
      <c r="A371" s="171"/>
      <c r="B371" s="171"/>
      <c r="C371" s="172"/>
    </row>
    <row r="372" spans="1:3" s="86" customFormat="1">
      <c r="A372" s="171"/>
      <c r="B372" s="171"/>
      <c r="C372" s="172"/>
    </row>
    <row r="373" spans="1:3" s="86" customFormat="1">
      <c r="A373" s="171"/>
      <c r="B373" s="171"/>
      <c r="C373" s="172"/>
    </row>
    <row r="374" spans="1:3" s="86" customFormat="1">
      <c r="A374" s="171"/>
      <c r="B374" s="171"/>
      <c r="C374" s="172"/>
    </row>
    <row r="375" spans="1:3" s="86" customFormat="1">
      <c r="A375" s="171"/>
      <c r="B375" s="171"/>
      <c r="C375" s="172"/>
    </row>
    <row r="376" spans="1:3" s="86" customFormat="1">
      <c r="A376" s="171"/>
      <c r="B376" s="171"/>
      <c r="C376" s="172"/>
    </row>
    <row r="377" spans="1:3" s="86" customFormat="1">
      <c r="A377" s="171"/>
      <c r="B377" s="171"/>
      <c r="C377" s="172"/>
    </row>
    <row r="378" spans="1:3" s="86" customFormat="1">
      <c r="A378" s="171"/>
      <c r="B378" s="171"/>
      <c r="C378" s="172"/>
    </row>
    <row r="379" spans="1:3" s="86" customFormat="1">
      <c r="A379" s="171"/>
      <c r="B379" s="171"/>
      <c r="C379" s="172"/>
    </row>
    <row r="380" spans="1:3" s="86" customFormat="1">
      <c r="A380" s="171"/>
      <c r="B380" s="171"/>
      <c r="C380" s="172"/>
    </row>
    <row r="381" spans="1:3" s="86" customFormat="1">
      <c r="A381" s="171"/>
      <c r="B381" s="171"/>
      <c r="C381" s="172"/>
    </row>
    <row r="382" spans="1:3" s="86" customFormat="1">
      <c r="A382" s="171"/>
      <c r="B382" s="171"/>
      <c r="C382" s="172"/>
    </row>
    <row r="383" spans="1:3" s="86" customFormat="1">
      <c r="A383" s="171"/>
      <c r="B383" s="171"/>
      <c r="C383" s="172"/>
    </row>
    <row r="384" spans="1:3" s="86" customFormat="1">
      <c r="A384" s="171"/>
      <c r="B384" s="171"/>
      <c r="C384" s="172"/>
    </row>
    <row r="385" spans="1:3" s="86" customFormat="1">
      <c r="A385" s="171"/>
      <c r="B385" s="171"/>
      <c r="C385" s="172"/>
    </row>
    <row r="386" spans="1:3" s="86" customFormat="1">
      <c r="A386" s="171"/>
      <c r="B386" s="171"/>
      <c r="C386" s="172"/>
    </row>
    <row r="387" spans="1:3" s="86" customFormat="1">
      <c r="A387" s="171"/>
      <c r="B387" s="171"/>
      <c r="C387" s="172"/>
    </row>
    <row r="388" spans="1:3" s="86" customFormat="1">
      <c r="A388" s="171"/>
      <c r="B388" s="171"/>
      <c r="C388" s="172"/>
    </row>
    <row r="389" spans="1:3" s="86" customFormat="1">
      <c r="A389" s="171"/>
      <c r="B389" s="171"/>
      <c r="C389" s="172"/>
    </row>
    <row r="390" spans="1:3" s="86" customFormat="1">
      <c r="A390" s="171"/>
      <c r="B390" s="171"/>
      <c r="C390" s="172"/>
    </row>
    <row r="391" spans="1:3" s="86" customFormat="1">
      <c r="A391" s="171"/>
      <c r="B391" s="171"/>
      <c r="C391" s="172"/>
    </row>
    <row r="392" spans="1:3" s="86" customFormat="1">
      <c r="A392" s="171"/>
      <c r="B392" s="171"/>
      <c r="C392" s="172"/>
    </row>
    <row r="393" spans="1:3" s="86" customFormat="1">
      <c r="A393" s="171"/>
      <c r="B393" s="171"/>
      <c r="C393" s="172"/>
    </row>
    <row r="394" spans="1:3" s="86" customFormat="1">
      <c r="A394" s="171"/>
      <c r="B394" s="171"/>
      <c r="C394" s="172"/>
    </row>
    <row r="395" spans="1:3" s="86" customFormat="1">
      <c r="A395" s="171"/>
      <c r="B395" s="171"/>
      <c r="C395" s="172"/>
    </row>
    <row r="396" spans="1:3" s="86" customFormat="1">
      <c r="A396" s="171"/>
      <c r="B396" s="171"/>
      <c r="C396" s="172"/>
    </row>
    <row r="397" spans="1:3" s="86" customFormat="1">
      <c r="A397" s="171"/>
      <c r="B397" s="171"/>
      <c r="C397" s="172"/>
    </row>
    <row r="398" spans="1:3" s="86" customFormat="1">
      <c r="A398" s="171"/>
      <c r="B398" s="171"/>
      <c r="C398" s="172"/>
    </row>
    <row r="399" spans="1:3" s="86" customFormat="1">
      <c r="A399" s="171"/>
      <c r="B399" s="171"/>
      <c r="C399" s="172"/>
    </row>
    <row r="400" spans="1:3" s="86" customFormat="1">
      <c r="A400" s="171"/>
      <c r="B400" s="171"/>
      <c r="C400" s="172"/>
    </row>
    <row r="401" spans="1:3" s="86" customFormat="1">
      <c r="A401" s="171"/>
      <c r="B401" s="171"/>
      <c r="C401" s="172"/>
    </row>
    <row r="402" spans="1:3" s="86" customFormat="1">
      <c r="A402" s="171"/>
      <c r="B402" s="171"/>
      <c r="C402" s="172"/>
    </row>
    <row r="403" spans="1:3" s="86" customFormat="1">
      <c r="A403" s="171"/>
      <c r="B403" s="171"/>
      <c r="C403" s="172"/>
    </row>
    <row r="404" spans="1:3" s="86" customFormat="1">
      <c r="A404" s="171"/>
      <c r="B404" s="171"/>
      <c r="C404" s="172"/>
    </row>
    <row r="405" spans="1:3" s="86" customFormat="1">
      <c r="A405" s="171"/>
      <c r="B405" s="171"/>
      <c r="C405" s="172"/>
    </row>
    <row r="406" spans="1:3" s="86" customFormat="1">
      <c r="A406" s="171"/>
      <c r="B406" s="171"/>
      <c r="C406" s="172"/>
    </row>
    <row r="407" spans="1:3" s="86" customFormat="1">
      <c r="A407" s="171"/>
      <c r="B407" s="171"/>
      <c r="C407" s="172"/>
    </row>
    <row r="408" spans="1:3" s="86" customFormat="1">
      <c r="A408" s="171"/>
      <c r="B408" s="171"/>
      <c r="C408" s="172"/>
    </row>
    <row r="409" spans="1:3" s="86" customFormat="1">
      <c r="A409" s="171"/>
      <c r="B409" s="171"/>
      <c r="C409" s="172"/>
    </row>
    <row r="410" spans="1:3" s="86" customFormat="1">
      <c r="A410" s="171"/>
      <c r="B410" s="171"/>
      <c r="C410" s="172"/>
    </row>
    <row r="411" spans="1:3" s="86" customFormat="1">
      <c r="A411" s="171"/>
      <c r="B411" s="171"/>
      <c r="C411" s="172"/>
    </row>
    <row r="412" spans="1:3" s="86" customFormat="1">
      <c r="A412" s="171"/>
      <c r="B412" s="171"/>
      <c r="C412" s="172"/>
    </row>
    <row r="413" spans="1:3" s="86" customFormat="1">
      <c r="A413" s="171"/>
      <c r="B413" s="171"/>
      <c r="C413" s="172"/>
    </row>
    <row r="414" spans="1:3" s="86" customFormat="1">
      <c r="A414" s="171"/>
      <c r="B414" s="171"/>
      <c r="C414" s="172"/>
    </row>
    <row r="415" spans="1:3" s="86" customFormat="1">
      <c r="A415" s="171"/>
      <c r="B415" s="171"/>
      <c r="C415" s="172"/>
    </row>
    <row r="416" spans="1:3" s="86" customFormat="1">
      <c r="A416" s="171"/>
      <c r="B416" s="171"/>
      <c r="C416" s="172"/>
    </row>
    <row r="417" spans="1:3" s="86" customFormat="1">
      <c r="A417" s="171"/>
      <c r="B417" s="171"/>
      <c r="C417" s="172"/>
    </row>
    <row r="418" spans="1:3" s="86" customFormat="1">
      <c r="A418" s="171"/>
      <c r="B418" s="171"/>
      <c r="C418" s="172"/>
    </row>
    <row r="419" spans="1:3" s="86" customFormat="1">
      <c r="A419" s="171"/>
      <c r="B419" s="171"/>
      <c r="C419" s="172"/>
    </row>
    <row r="420" spans="1:3" s="86" customFormat="1">
      <c r="A420" s="171"/>
      <c r="B420" s="171"/>
      <c r="C420" s="172"/>
    </row>
    <row r="421" spans="1:3" s="86" customFormat="1">
      <c r="A421" s="171"/>
      <c r="B421" s="171"/>
      <c r="C421" s="172"/>
    </row>
    <row r="422" spans="1:3" s="86" customFormat="1">
      <c r="A422" s="171"/>
      <c r="B422" s="171"/>
      <c r="C422" s="172"/>
    </row>
    <row r="423" spans="1:3" s="86" customFormat="1">
      <c r="A423" s="171"/>
      <c r="B423" s="171"/>
      <c r="C423" s="172"/>
    </row>
    <row r="424" spans="1:3" s="86" customFormat="1">
      <c r="A424" s="171"/>
      <c r="B424" s="171"/>
      <c r="C424" s="172"/>
    </row>
    <row r="425" spans="1:3" s="86" customFormat="1">
      <c r="A425" s="171"/>
      <c r="B425" s="171"/>
      <c r="C425" s="172"/>
    </row>
    <row r="426" spans="1:3" s="86" customFormat="1">
      <c r="A426" s="171"/>
      <c r="B426" s="171"/>
      <c r="C426" s="172"/>
    </row>
    <row r="427" spans="1:3" s="86" customFormat="1">
      <c r="A427" s="171"/>
      <c r="B427" s="171"/>
      <c r="C427" s="172"/>
    </row>
    <row r="428" spans="1:3" s="86" customFormat="1">
      <c r="A428" s="171"/>
      <c r="B428" s="171"/>
      <c r="C428" s="172"/>
    </row>
    <row r="429" spans="1:3" s="86" customFormat="1">
      <c r="A429" s="171"/>
      <c r="B429" s="171"/>
      <c r="C429" s="172"/>
    </row>
    <row r="430" spans="1:3" s="86" customFormat="1">
      <c r="A430" s="171"/>
      <c r="B430" s="171"/>
      <c r="C430" s="172"/>
    </row>
    <row r="431" spans="1:3" s="86" customFormat="1">
      <c r="A431" s="171"/>
      <c r="B431" s="171"/>
      <c r="C431" s="172"/>
    </row>
    <row r="432" spans="1:3" s="86" customFormat="1">
      <c r="A432" s="171"/>
      <c r="B432" s="171"/>
      <c r="C432" s="172"/>
    </row>
    <row r="433" spans="1:3" s="86" customFormat="1">
      <c r="A433" s="171"/>
      <c r="B433" s="171"/>
      <c r="C433" s="172"/>
    </row>
    <row r="434" spans="1:3" s="86" customFormat="1">
      <c r="A434" s="171"/>
      <c r="B434" s="171"/>
      <c r="C434" s="172"/>
    </row>
    <row r="435" spans="1:3" s="86" customFormat="1">
      <c r="A435" s="171"/>
      <c r="B435" s="171"/>
      <c r="C435" s="172"/>
    </row>
    <row r="436" spans="1:3" s="86" customFormat="1">
      <c r="A436" s="171"/>
      <c r="B436" s="171"/>
      <c r="C436" s="172"/>
    </row>
    <row r="437" spans="1:3" s="86" customFormat="1">
      <c r="A437" s="171"/>
      <c r="B437" s="171"/>
      <c r="C437" s="172"/>
    </row>
    <row r="438" spans="1:3" s="86" customFormat="1">
      <c r="A438" s="171"/>
      <c r="B438" s="171"/>
      <c r="C438" s="172"/>
    </row>
    <row r="439" spans="1:3" s="86" customFormat="1">
      <c r="A439" s="171"/>
      <c r="B439" s="171"/>
      <c r="C439" s="172"/>
    </row>
    <row r="440" spans="1:3" s="86" customFormat="1">
      <c r="A440" s="171"/>
      <c r="B440" s="171"/>
      <c r="C440" s="172"/>
    </row>
    <row r="441" spans="1:3" s="86" customFormat="1">
      <c r="A441" s="171"/>
      <c r="B441" s="171"/>
      <c r="C441" s="172"/>
    </row>
    <row r="442" spans="1:3" s="86" customFormat="1">
      <c r="A442" s="171"/>
      <c r="B442" s="171"/>
      <c r="C442" s="172"/>
    </row>
    <row r="443" spans="1:3" s="86" customFormat="1">
      <c r="A443" s="171"/>
      <c r="B443" s="171"/>
      <c r="C443" s="172"/>
    </row>
    <row r="444" spans="1:3" s="86" customFormat="1">
      <c r="A444" s="171"/>
      <c r="B444" s="171"/>
      <c r="C444" s="172"/>
    </row>
    <row r="445" spans="1:3" s="86" customFormat="1">
      <c r="A445" s="171"/>
      <c r="B445" s="171"/>
      <c r="C445" s="172"/>
    </row>
    <row r="446" spans="1:3" s="86" customFormat="1">
      <c r="A446" s="171"/>
      <c r="B446" s="171"/>
      <c r="C446" s="172"/>
    </row>
    <row r="447" spans="1:3" s="86" customFormat="1">
      <c r="A447" s="171"/>
      <c r="B447" s="171"/>
      <c r="C447" s="172"/>
    </row>
    <row r="448" spans="1:3" s="86" customFormat="1">
      <c r="A448" s="171"/>
      <c r="B448" s="171"/>
      <c r="C448" s="172"/>
    </row>
    <row r="449" spans="1:3" s="86" customFormat="1">
      <c r="A449" s="171"/>
      <c r="B449" s="171"/>
      <c r="C449" s="172"/>
    </row>
    <row r="450" spans="1:3" s="86" customFormat="1">
      <c r="A450" s="171"/>
      <c r="B450" s="171"/>
      <c r="C450" s="172"/>
    </row>
    <row r="451" spans="1:3" s="86" customFormat="1">
      <c r="A451" s="171"/>
      <c r="B451" s="171"/>
      <c r="C451" s="172"/>
    </row>
    <row r="452" spans="1:3" s="86" customFormat="1">
      <c r="A452" s="171"/>
      <c r="B452" s="171"/>
      <c r="C452" s="172"/>
    </row>
    <row r="453" spans="1:3" s="86" customFormat="1">
      <c r="A453" s="171"/>
      <c r="B453" s="171"/>
      <c r="C453" s="172"/>
    </row>
    <row r="454" spans="1:3" s="86" customFormat="1">
      <c r="A454" s="171"/>
      <c r="B454" s="171"/>
      <c r="C454" s="172"/>
    </row>
    <row r="455" spans="1:3" s="86" customFormat="1">
      <c r="A455" s="171"/>
      <c r="B455" s="171"/>
      <c r="C455" s="172"/>
    </row>
    <row r="456" spans="1:3" s="86" customFormat="1">
      <c r="A456" s="171"/>
      <c r="B456" s="171"/>
      <c r="C456" s="172"/>
    </row>
    <row r="457" spans="1:3" s="86" customFormat="1">
      <c r="A457" s="171"/>
      <c r="B457" s="171"/>
      <c r="C457" s="172"/>
    </row>
    <row r="458" spans="1:3" s="86" customFormat="1">
      <c r="A458" s="171"/>
      <c r="B458" s="171"/>
      <c r="C458" s="172"/>
    </row>
    <row r="459" spans="1:3" s="86" customFormat="1">
      <c r="A459" s="171"/>
      <c r="B459" s="171"/>
      <c r="C459" s="172"/>
    </row>
    <row r="460" spans="1:3" s="86" customFormat="1">
      <c r="A460" s="171"/>
      <c r="B460" s="171"/>
      <c r="C460" s="172"/>
    </row>
    <row r="461" spans="1:3" s="86" customFormat="1">
      <c r="A461" s="171"/>
      <c r="B461" s="171"/>
      <c r="C461" s="172"/>
    </row>
    <row r="462" spans="1:3" s="86" customFormat="1">
      <c r="A462" s="171"/>
      <c r="B462" s="171"/>
      <c r="C462" s="172"/>
    </row>
    <row r="463" spans="1:3" s="86" customFormat="1">
      <c r="A463" s="171"/>
      <c r="B463" s="171"/>
      <c r="C463" s="172"/>
    </row>
    <row r="464" spans="1:3" s="86" customFormat="1">
      <c r="A464" s="171"/>
      <c r="B464" s="171"/>
      <c r="C464" s="172"/>
    </row>
    <row r="465" spans="1:3" s="86" customFormat="1">
      <c r="A465" s="171"/>
      <c r="B465" s="171"/>
      <c r="C465" s="172"/>
    </row>
    <row r="466" spans="1:3" s="86" customFormat="1">
      <c r="A466" s="171"/>
      <c r="B466" s="171"/>
      <c r="C466" s="172"/>
    </row>
    <row r="467" spans="1:3" s="86" customFormat="1">
      <c r="A467" s="171"/>
      <c r="B467" s="171"/>
      <c r="C467" s="172"/>
    </row>
    <row r="468" spans="1:3" s="86" customFormat="1">
      <c r="A468" s="171"/>
      <c r="B468" s="171"/>
      <c r="C468" s="172"/>
    </row>
    <row r="469" spans="1:3" s="86" customFormat="1">
      <c r="A469" s="171"/>
      <c r="B469" s="171"/>
      <c r="C469" s="172"/>
    </row>
    <row r="470" spans="1:3" s="86" customFormat="1">
      <c r="A470" s="171"/>
      <c r="B470" s="171"/>
      <c r="C470" s="172"/>
    </row>
    <row r="471" spans="1:3" s="86" customFormat="1">
      <c r="A471" s="171"/>
      <c r="B471" s="171"/>
      <c r="C471" s="172"/>
    </row>
    <row r="472" spans="1:3" s="86" customFormat="1">
      <c r="A472" s="171"/>
      <c r="B472" s="171"/>
      <c r="C472" s="172"/>
    </row>
    <row r="473" spans="1:3" s="86" customFormat="1">
      <c r="A473" s="171"/>
      <c r="B473" s="171"/>
      <c r="C473" s="172"/>
    </row>
    <row r="474" spans="1:3" s="86" customFormat="1">
      <c r="A474" s="171"/>
      <c r="B474" s="171"/>
      <c r="C474" s="172"/>
    </row>
    <row r="475" spans="1:3" s="86" customFormat="1">
      <c r="A475" s="171"/>
      <c r="B475" s="171"/>
      <c r="C475" s="172"/>
    </row>
    <row r="476" spans="1:3" s="86" customFormat="1">
      <c r="A476" s="171"/>
      <c r="B476" s="171"/>
      <c r="C476" s="172"/>
    </row>
    <row r="477" spans="1:3" s="86" customFormat="1">
      <c r="A477" s="171"/>
      <c r="B477" s="171"/>
      <c r="C477" s="172"/>
    </row>
    <row r="478" spans="1:3" s="86" customFormat="1">
      <c r="A478" s="171"/>
      <c r="B478" s="171"/>
      <c r="C478" s="172"/>
    </row>
    <row r="479" spans="1:3" s="86" customFormat="1">
      <c r="A479" s="171"/>
      <c r="B479" s="171"/>
      <c r="C479" s="172"/>
    </row>
    <row r="480" spans="1:3" s="86" customFormat="1">
      <c r="A480" s="171"/>
      <c r="B480" s="171"/>
      <c r="C480" s="172"/>
    </row>
    <row r="481" spans="1:3" s="86" customFormat="1">
      <c r="A481" s="171"/>
      <c r="B481" s="171"/>
      <c r="C481" s="172"/>
    </row>
    <row r="482" spans="1:3" s="86" customFormat="1">
      <c r="A482" s="171"/>
      <c r="B482" s="171"/>
      <c r="C482" s="172"/>
    </row>
    <row r="483" spans="1:3" s="86" customFormat="1">
      <c r="A483" s="171"/>
      <c r="B483" s="171"/>
      <c r="C483" s="172"/>
    </row>
    <row r="484" spans="1:3" s="86" customFormat="1">
      <c r="A484" s="171"/>
      <c r="B484" s="171"/>
      <c r="C484" s="172"/>
    </row>
    <row r="485" spans="1:3" s="86" customFormat="1">
      <c r="A485" s="171"/>
      <c r="B485" s="171"/>
      <c r="C485" s="172"/>
    </row>
    <row r="486" spans="1:3" s="86" customFormat="1">
      <c r="A486" s="171"/>
      <c r="B486" s="171"/>
      <c r="C486" s="172"/>
    </row>
    <row r="487" spans="1:3" s="86" customFormat="1">
      <c r="A487" s="171"/>
      <c r="B487" s="171"/>
      <c r="C487" s="172"/>
    </row>
    <row r="488" spans="1:3" s="86" customFormat="1">
      <c r="A488" s="171"/>
      <c r="B488" s="171"/>
      <c r="C488" s="172"/>
    </row>
    <row r="489" spans="1:3" s="86" customFormat="1">
      <c r="A489" s="171"/>
      <c r="B489" s="171"/>
      <c r="C489" s="172"/>
    </row>
    <row r="490" spans="1:3" s="86" customFormat="1">
      <c r="A490" s="171"/>
      <c r="B490" s="171"/>
      <c r="C490" s="172"/>
    </row>
    <row r="491" spans="1:3" s="86" customFormat="1">
      <c r="A491" s="171"/>
      <c r="B491" s="171"/>
      <c r="C491" s="172"/>
    </row>
    <row r="492" spans="1:3" s="86" customFormat="1">
      <c r="A492" s="171"/>
      <c r="B492" s="171"/>
      <c r="C492" s="172"/>
    </row>
    <row r="493" spans="1:3" s="86" customFormat="1">
      <c r="A493" s="171"/>
      <c r="B493" s="171"/>
      <c r="C493" s="172"/>
    </row>
    <row r="494" spans="1:3" s="86" customFormat="1">
      <c r="A494" s="171"/>
      <c r="B494" s="171"/>
      <c r="C494" s="172"/>
    </row>
    <row r="495" spans="1:3" s="86" customFormat="1">
      <c r="A495" s="171"/>
      <c r="B495" s="171"/>
      <c r="C495" s="172"/>
    </row>
    <row r="496" spans="1:3" s="86" customFormat="1">
      <c r="A496" s="171"/>
      <c r="B496" s="171"/>
      <c r="C496" s="172"/>
    </row>
    <row r="497" spans="1:3" s="86" customFormat="1">
      <c r="A497" s="171"/>
      <c r="B497" s="171"/>
      <c r="C497" s="172"/>
    </row>
    <row r="498" spans="1:3" s="86" customFormat="1">
      <c r="A498" s="171"/>
      <c r="B498" s="171"/>
      <c r="C498" s="172"/>
    </row>
    <row r="499" spans="1:3" s="86" customFormat="1">
      <c r="A499" s="171"/>
      <c r="B499" s="171"/>
      <c r="C499" s="172"/>
    </row>
    <row r="500" spans="1:3" s="86" customFormat="1">
      <c r="A500" s="171"/>
      <c r="B500" s="171"/>
      <c r="C500" s="172"/>
    </row>
    <row r="501" spans="1:3" s="86" customFormat="1">
      <c r="A501" s="171"/>
      <c r="B501" s="171"/>
      <c r="C501" s="172"/>
    </row>
    <row r="502" spans="1:3" s="86" customFormat="1">
      <c r="A502" s="171"/>
      <c r="B502" s="171"/>
      <c r="C502" s="172"/>
    </row>
    <row r="503" spans="1:3" s="86" customFormat="1">
      <c r="A503" s="171"/>
      <c r="B503" s="171"/>
      <c r="C503" s="172"/>
    </row>
    <row r="504" spans="1:3" s="86" customFormat="1">
      <c r="A504" s="171"/>
      <c r="B504" s="171"/>
      <c r="C504" s="172"/>
    </row>
    <row r="505" spans="1:3" s="86" customFormat="1">
      <c r="A505" s="171"/>
      <c r="B505" s="171"/>
      <c r="C505" s="172"/>
    </row>
    <row r="506" spans="1:3" s="86" customFormat="1">
      <c r="A506" s="171"/>
      <c r="B506" s="171"/>
      <c r="C506" s="172"/>
    </row>
    <row r="507" spans="1:3" s="86" customFormat="1">
      <c r="A507" s="171"/>
      <c r="B507" s="171"/>
      <c r="C507" s="172"/>
    </row>
    <row r="508" spans="1:3" s="86" customFormat="1">
      <c r="A508" s="171"/>
      <c r="B508" s="171"/>
      <c r="C508" s="172"/>
    </row>
    <row r="509" spans="1:3" s="86" customFormat="1">
      <c r="A509" s="171"/>
      <c r="B509" s="171"/>
      <c r="C509" s="172"/>
    </row>
    <row r="510" spans="1:3" s="86" customFormat="1">
      <c r="A510" s="171"/>
      <c r="B510" s="171"/>
      <c r="C510" s="172"/>
    </row>
    <row r="511" spans="1:3" s="86" customFormat="1">
      <c r="A511" s="171"/>
      <c r="B511" s="171"/>
      <c r="C511" s="172"/>
    </row>
    <row r="512" spans="1:3" s="86" customFormat="1">
      <c r="A512" s="171"/>
      <c r="B512" s="171"/>
      <c r="C512" s="172"/>
    </row>
    <row r="513" spans="1:3" s="86" customFormat="1">
      <c r="A513" s="171"/>
      <c r="B513" s="171"/>
      <c r="C513" s="172"/>
    </row>
    <row r="514" spans="1:3" s="86" customFormat="1">
      <c r="A514" s="171"/>
      <c r="B514" s="171"/>
      <c r="C514" s="172"/>
    </row>
    <row r="515" spans="1:3" s="86" customFormat="1">
      <c r="A515" s="171"/>
      <c r="B515" s="171"/>
      <c r="C515" s="172"/>
    </row>
    <row r="516" spans="1:3" s="86" customFormat="1">
      <c r="A516" s="171"/>
      <c r="B516" s="171"/>
      <c r="C516" s="172"/>
    </row>
    <row r="517" spans="1:3" s="86" customFormat="1">
      <c r="A517" s="171"/>
      <c r="B517" s="171"/>
      <c r="C517" s="172"/>
    </row>
    <row r="518" spans="1:3" s="86" customFormat="1">
      <c r="A518" s="171"/>
      <c r="B518" s="171"/>
      <c r="C518" s="172"/>
    </row>
    <row r="519" spans="1:3" s="86" customFormat="1">
      <c r="A519" s="171"/>
      <c r="B519" s="171"/>
      <c r="C519" s="172"/>
    </row>
    <row r="520" spans="1:3" s="86" customFormat="1">
      <c r="A520" s="171"/>
      <c r="B520" s="171"/>
      <c r="C520" s="172"/>
    </row>
    <row r="521" spans="1:3" s="86" customFormat="1">
      <c r="A521" s="171"/>
      <c r="B521" s="171"/>
      <c r="C521" s="172"/>
    </row>
    <row r="522" spans="1:3" s="86" customFormat="1">
      <c r="A522" s="171"/>
      <c r="B522" s="171"/>
      <c r="C522" s="172"/>
    </row>
    <row r="523" spans="1:3" s="86" customFormat="1">
      <c r="A523" s="171"/>
      <c r="B523" s="171"/>
      <c r="C523" s="172"/>
    </row>
    <row r="524" spans="1:3" s="86" customFormat="1">
      <c r="A524" s="171"/>
      <c r="B524" s="171"/>
      <c r="C524" s="172"/>
    </row>
    <row r="525" spans="1:3" s="86" customFormat="1">
      <c r="A525" s="171"/>
      <c r="B525" s="171"/>
      <c r="C525" s="172"/>
    </row>
    <row r="526" spans="1:3" s="86" customFormat="1">
      <c r="A526" s="171"/>
      <c r="B526" s="171"/>
      <c r="C526" s="172"/>
    </row>
    <row r="527" spans="1:3" s="86" customFormat="1">
      <c r="A527" s="171"/>
      <c r="B527" s="171"/>
      <c r="C527" s="172"/>
    </row>
    <row r="528" spans="1:3" s="86" customFormat="1">
      <c r="A528" s="171"/>
      <c r="B528" s="171"/>
      <c r="C528" s="172"/>
    </row>
    <row r="529" spans="1:3" s="86" customFormat="1">
      <c r="A529" s="171"/>
      <c r="B529" s="171"/>
      <c r="C529" s="172"/>
    </row>
    <row r="530" spans="1:3" s="86" customFormat="1">
      <c r="A530" s="171"/>
      <c r="B530" s="171"/>
      <c r="C530" s="172"/>
    </row>
    <row r="531" spans="1:3" s="86" customFormat="1">
      <c r="A531" s="171"/>
      <c r="B531" s="171"/>
      <c r="C531" s="172"/>
    </row>
    <row r="532" spans="1:3" s="86" customFormat="1">
      <c r="A532" s="171"/>
      <c r="B532" s="171"/>
      <c r="C532" s="172"/>
    </row>
    <row r="533" spans="1:3" s="86" customFormat="1">
      <c r="A533" s="171"/>
      <c r="B533" s="171"/>
      <c r="C533" s="172"/>
    </row>
    <row r="534" spans="1:3" s="86" customFormat="1">
      <c r="A534" s="171"/>
      <c r="B534" s="171"/>
      <c r="C534" s="172"/>
    </row>
    <row r="535" spans="1:3" s="86" customFormat="1">
      <c r="A535" s="171"/>
      <c r="B535" s="171"/>
      <c r="C535" s="172"/>
    </row>
    <row r="536" spans="1:3" s="86" customFormat="1">
      <c r="A536" s="171"/>
      <c r="B536" s="171"/>
      <c r="C536" s="172"/>
    </row>
    <row r="537" spans="1:3" s="86" customFormat="1">
      <c r="A537" s="171"/>
      <c r="B537" s="171"/>
      <c r="C537" s="172"/>
    </row>
    <row r="538" spans="1:3" s="86" customFormat="1">
      <c r="A538" s="171"/>
      <c r="B538" s="171"/>
      <c r="C538" s="172"/>
    </row>
    <row r="539" spans="1:3" s="86" customFormat="1">
      <c r="A539" s="171"/>
      <c r="B539" s="171"/>
      <c r="C539" s="172"/>
    </row>
    <row r="540" spans="1:3" s="86" customFormat="1">
      <c r="A540" s="171"/>
      <c r="B540" s="171"/>
      <c r="C540" s="172"/>
    </row>
    <row r="541" spans="1:3" s="86" customFormat="1">
      <c r="A541" s="171"/>
      <c r="B541" s="171"/>
      <c r="C541" s="172"/>
    </row>
    <row r="542" spans="1:3" s="86" customFormat="1">
      <c r="A542" s="171"/>
      <c r="B542" s="171"/>
      <c r="C542" s="172"/>
    </row>
    <row r="543" spans="1:3" s="86" customFormat="1">
      <c r="A543" s="171"/>
      <c r="B543" s="171"/>
      <c r="C543" s="172"/>
    </row>
    <row r="544" spans="1:3" s="86" customFormat="1">
      <c r="A544" s="171"/>
      <c r="B544" s="171"/>
      <c r="C544" s="172"/>
    </row>
    <row r="545" spans="1:3" s="86" customFormat="1">
      <c r="A545" s="171"/>
      <c r="B545" s="171"/>
      <c r="C545" s="172"/>
    </row>
    <row r="546" spans="1:3" s="86" customFormat="1">
      <c r="A546" s="171"/>
      <c r="B546" s="171"/>
      <c r="C546" s="172"/>
    </row>
    <row r="547" spans="1:3" s="86" customFormat="1">
      <c r="A547" s="171"/>
      <c r="B547" s="171"/>
      <c r="C547" s="172"/>
    </row>
    <row r="548" spans="1:3" s="86" customFormat="1">
      <c r="A548" s="171"/>
      <c r="B548" s="171"/>
      <c r="C548" s="172"/>
    </row>
    <row r="549" spans="1:3" s="86" customFormat="1">
      <c r="A549" s="171"/>
      <c r="B549" s="171"/>
      <c r="C549" s="172"/>
    </row>
    <row r="550" spans="1:3" s="86" customFormat="1">
      <c r="A550" s="171"/>
      <c r="B550" s="171"/>
      <c r="C550" s="172"/>
    </row>
    <row r="551" spans="1:3" s="86" customFormat="1">
      <c r="A551" s="171"/>
      <c r="B551" s="171"/>
      <c r="C551" s="172"/>
    </row>
    <row r="552" spans="1:3" s="86" customFormat="1">
      <c r="A552" s="171"/>
      <c r="B552" s="171"/>
      <c r="C552" s="172"/>
    </row>
    <row r="553" spans="1:3" s="86" customFormat="1">
      <c r="A553" s="171"/>
      <c r="B553" s="171"/>
      <c r="C553" s="172"/>
    </row>
    <row r="554" spans="1:3" s="86" customFormat="1">
      <c r="A554" s="171"/>
      <c r="B554" s="171"/>
      <c r="C554" s="172"/>
    </row>
    <row r="555" spans="1:3" s="86" customFormat="1">
      <c r="A555" s="171"/>
      <c r="B555" s="171"/>
      <c r="C555" s="172"/>
    </row>
    <row r="556" spans="1:3" s="86" customFormat="1">
      <c r="A556" s="171"/>
      <c r="B556" s="171"/>
      <c r="C556" s="172"/>
    </row>
    <row r="557" spans="1:3" s="86" customFormat="1">
      <c r="A557" s="171"/>
      <c r="B557" s="171"/>
      <c r="C557" s="172"/>
    </row>
    <row r="558" spans="1:3" s="86" customFormat="1">
      <c r="A558" s="171"/>
      <c r="B558" s="171"/>
      <c r="C558" s="172"/>
    </row>
    <row r="559" spans="1:3" s="86" customFormat="1">
      <c r="A559" s="171"/>
      <c r="B559" s="171"/>
      <c r="C559" s="172"/>
    </row>
    <row r="560" spans="1:3" s="86" customFormat="1">
      <c r="A560" s="171"/>
      <c r="B560" s="171"/>
      <c r="C560" s="172"/>
    </row>
    <row r="561" spans="1:3" s="86" customFormat="1">
      <c r="A561" s="171"/>
      <c r="B561" s="171"/>
      <c r="C561" s="172"/>
    </row>
    <row r="562" spans="1:3" s="86" customFormat="1">
      <c r="A562" s="171"/>
      <c r="B562" s="171"/>
      <c r="C562" s="172"/>
    </row>
    <row r="563" spans="1:3" s="86" customFormat="1">
      <c r="A563" s="171"/>
      <c r="B563" s="171"/>
      <c r="C563" s="172"/>
    </row>
    <row r="564" spans="1:3" s="86" customFormat="1">
      <c r="A564" s="171"/>
      <c r="B564" s="171"/>
      <c r="C564" s="172"/>
    </row>
    <row r="565" spans="1:3" s="86" customFormat="1">
      <c r="A565" s="171"/>
      <c r="B565" s="171"/>
      <c r="C565" s="172"/>
    </row>
    <row r="566" spans="1:3" s="86" customFormat="1">
      <c r="A566" s="171"/>
      <c r="B566" s="171"/>
      <c r="C566" s="172"/>
    </row>
    <row r="567" spans="1:3" s="86" customFormat="1">
      <c r="A567" s="171"/>
      <c r="B567" s="171"/>
      <c r="C567" s="172"/>
    </row>
    <row r="568" spans="1:3" s="86" customFormat="1">
      <c r="A568" s="171"/>
      <c r="B568" s="171"/>
      <c r="C568" s="172"/>
    </row>
    <row r="569" spans="1:3" s="86" customFormat="1">
      <c r="A569" s="171"/>
      <c r="B569" s="171"/>
      <c r="C569" s="172"/>
    </row>
    <row r="570" spans="1:3" s="86" customFormat="1">
      <c r="A570" s="171"/>
      <c r="B570" s="171"/>
      <c r="C570" s="172"/>
    </row>
    <row r="571" spans="1:3" s="86" customFormat="1">
      <c r="A571" s="171"/>
      <c r="B571" s="171"/>
      <c r="C571" s="172"/>
    </row>
    <row r="572" spans="1:3" s="86" customFormat="1">
      <c r="A572" s="171"/>
      <c r="B572" s="171"/>
      <c r="C572" s="172"/>
    </row>
    <row r="573" spans="1:3" s="86" customFormat="1">
      <c r="A573" s="171"/>
      <c r="B573" s="171"/>
      <c r="C573" s="172"/>
    </row>
    <row r="574" spans="1:3" s="86" customFormat="1">
      <c r="A574" s="171"/>
      <c r="B574" s="171"/>
      <c r="C574" s="172"/>
    </row>
    <row r="575" spans="1:3" s="86" customFormat="1">
      <c r="A575" s="171"/>
      <c r="B575" s="171"/>
      <c r="C575" s="172"/>
    </row>
    <row r="576" spans="1:3" s="86" customFormat="1">
      <c r="A576" s="171"/>
      <c r="B576" s="171"/>
      <c r="C576" s="172"/>
    </row>
    <row r="577" spans="1:3" s="86" customFormat="1">
      <c r="A577" s="171"/>
      <c r="B577" s="171"/>
      <c r="C577" s="172"/>
    </row>
    <row r="578" spans="1:3" s="86" customFormat="1">
      <c r="A578" s="171"/>
      <c r="B578" s="171"/>
      <c r="C578" s="172"/>
    </row>
    <row r="579" spans="1:3" s="86" customFormat="1">
      <c r="A579" s="171"/>
      <c r="B579" s="171"/>
      <c r="C579" s="172"/>
    </row>
    <row r="580" spans="1:3" s="86" customFormat="1">
      <c r="A580" s="171"/>
      <c r="B580" s="171"/>
      <c r="C580" s="172"/>
    </row>
    <row r="581" spans="1:3" s="86" customFormat="1">
      <c r="A581" s="171"/>
      <c r="B581" s="171"/>
      <c r="C581" s="172"/>
    </row>
    <row r="582" spans="1:3" s="86" customFormat="1">
      <c r="A582" s="171"/>
      <c r="B582" s="171"/>
      <c r="C582" s="172"/>
    </row>
    <row r="583" spans="1:3" s="86" customFormat="1">
      <c r="A583" s="171"/>
      <c r="B583" s="171"/>
      <c r="C583" s="172"/>
    </row>
    <row r="584" spans="1:3" s="86" customFormat="1">
      <c r="A584" s="171"/>
      <c r="B584" s="171"/>
      <c r="C584" s="172"/>
    </row>
    <row r="585" spans="1:3" s="86" customFormat="1">
      <c r="A585" s="171"/>
      <c r="B585" s="171"/>
      <c r="C585" s="172"/>
    </row>
    <row r="586" spans="1:3" s="86" customFormat="1">
      <c r="A586" s="171"/>
      <c r="B586" s="171"/>
      <c r="C586" s="172"/>
    </row>
    <row r="587" spans="1:3" s="86" customFormat="1">
      <c r="A587" s="171"/>
      <c r="B587" s="171"/>
      <c r="C587" s="172"/>
    </row>
    <row r="588" spans="1:3" s="86" customFormat="1">
      <c r="A588" s="171"/>
      <c r="B588" s="171"/>
      <c r="C588" s="172"/>
    </row>
    <row r="589" spans="1:3" s="86" customFormat="1">
      <c r="A589" s="171"/>
      <c r="B589" s="171"/>
      <c r="C589" s="172"/>
    </row>
    <row r="590" spans="1:3" s="86" customFormat="1">
      <c r="A590" s="171"/>
      <c r="B590" s="171"/>
      <c r="C590" s="172"/>
    </row>
    <row r="591" spans="1:3" s="86" customFormat="1">
      <c r="A591" s="171"/>
      <c r="B591" s="171"/>
      <c r="C591" s="172"/>
    </row>
    <row r="592" spans="1:3" s="86" customFormat="1">
      <c r="A592" s="171"/>
      <c r="B592" s="171"/>
      <c r="C592" s="172"/>
    </row>
    <row r="593" spans="1:3" s="86" customFormat="1">
      <c r="A593" s="171"/>
      <c r="B593" s="171"/>
      <c r="C593" s="172"/>
    </row>
    <row r="594" spans="1:3" s="86" customFormat="1">
      <c r="A594" s="171"/>
      <c r="B594" s="171"/>
      <c r="C594" s="172"/>
    </row>
    <row r="595" spans="1:3" s="86" customFormat="1">
      <c r="A595" s="171"/>
      <c r="B595" s="171"/>
      <c r="C595" s="172"/>
    </row>
    <row r="596" spans="1:3" s="86" customFormat="1">
      <c r="A596" s="171"/>
      <c r="B596" s="171"/>
      <c r="C596" s="172"/>
    </row>
    <row r="597" spans="1:3" s="86" customFormat="1">
      <c r="A597" s="171"/>
      <c r="B597" s="171"/>
      <c r="C597" s="172"/>
    </row>
    <row r="598" spans="1:3" s="86" customFormat="1">
      <c r="A598" s="171"/>
      <c r="B598" s="171"/>
      <c r="C598" s="172"/>
    </row>
    <row r="599" spans="1:3" s="86" customFormat="1">
      <c r="A599" s="171"/>
      <c r="B599" s="171"/>
      <c r="C599" s="172"/>
    </row>
    <row r="600" spans="1:3" s="86" customFormat="1">
      <c r="A600" s="171"/>
      <c r="B600" s="171"/>
      <c r="C600" s="172"/>
    </row>
    <row r="601" spans="1:3" s="86" customFormat="1">
      <c r="A601" s="171"/>
      <c r="B601" s="171"/>
      <c r="C601" s="172"/>
    </row>
    <row r="602" spans="1:3" s="86" customFormat="1">
      <c r="A602" s="171"/>
      <c r="B602" s="171"/>
      <c r="C602" s="172"/>
    </row>
    <row r="603" spans="1:3" s="86" customFormat="1">
      <c r="A603" s="171"/>
      <c r="B603" s="171"/>
      <c r="C603" s="172"/>
    </row>
    <row r="604" spans="1:3" s="86" customFormat="1">
      <c r="A604" s="171"/>
      <c r="B604" s="171"/>
      <c r="C604" s="172"/>
    </row>
    <row r="605" spans="1:3" s="86" customFormat="1">
      <c r="A605" s="171"/>
      <c r="B605" s="171"/>
      <c r="C605" s="172"/>
    </row>
    <row r="606" spans="1:3" s="86" customFormat="1">
      <c r="A606" s="171"/>
      <c r="B606" s="171"/>
      <c r="C606" s="172"/>
    </row>
    <row r="607" spans="1:3" s="86" customFormat="1">
      <c r="A607" s="171"/>
      <c r="B607" s="171"/>
      <c r="C607" s="172"/>
    </row>
    <row r="608" spans="1:3" s="86" customFormat="1">
      <c r="A608" s="171"/>
      <c r="B608" s="171"/>
      <c r="C608" s="172"/>
    </row>
    <row r="609" spans="1:3" s="86" customFormat="1">
      <c r="A609" s="171"/>
      <c r="B609" s="171"/>
      <c r="C609" s="172"/>
    </row>
    <row r="610" spans="1:3" s="86" customFormat="1">
      <c r="A610" s="171"/>
      <c r="B610" s="171"/>
      <c r="C610" s="172"/>
    </row>
    <row r="611" spans="1:3" s="86" customFormat="1">
      <c r="A611" s="171"/>
      <c r="B611" s="171"/>
      <c r="C611" s="172"/>
    </row>
    <row r="612" spans="1:3" s="86" customFormat="1">
      <c r="A612" s="171"/>
      <c r="B612" s="171"/>
      <c r="C612" s="172"/>
    </row>
    <row r="613" spans="1:3" s="86" customFormat="1">
      <c r="A613" s="171"/>
      <c r="B613" s="171"/>
      <c r="C613" s="172"/>
    </row>
    <row r="614" spans="1:3" s="86" customFormat="1">
      <c r="A614" s="171"/>
      <c r="B614" s="171"/>
      <c r="C614" s="172"/>
    </row>
    <row r="615" spans="1:3" s="86" customFormat="1">
      <c r="A615" s="171"/>
      <c r="B615" s="171"/>
      <c r="C615" s="172"/>
    </row>
    <row r="616" spans="1:3" s="86" customFormat="1">
      <c r="A616" s="171"/>
      <c r="B616" s="171"/>
      <c r="C616" s="172"/>
    </row>
    <row r="617" spans="1:3" s="86" customFormat="1">
      <c r="A617" s="171"/>
      <c r="B617" s="171"/>
      <c r="C617" s="172"/>
    </row>
    <row r="618" spans="1:3" s="86" customFormat="1">
      <c r="A618" s="171"/>
      <c r="B618" s="171"/>
      <c r="C618" s="172"/>
    </row>
    <row r="619" spans="1:3" s="86" customFormat="1">
      <c r="A619" s="171"/>
      <c r="B619" s="171"/>
      <c r="C619" s="172"/>
    </row>
    <row r="620" spans="1:3" s="86" customFormat="1">
      <c r="A620" s="171"/>
      <c r="B620" s="171"/>
      <c r="C620" s="172"/>
    </row>
    <row r="621" spans="1:3" s="86" customFormat="1">
      <c r="A621" s="171"/>
      <c r="B621" s="171"/>
      <c r="C621" s="172"/>
    </row>
    <row r="622" spans="1:3" s="86" customFormat="1">
      <c r="A622" s="171"/>
      <c r="B622" s="171"/>
      <c r="C622" s="172"/>
    </row>
    <row r="623" spans="1:3" s="86" customFormat="1">
      <c r="A623" s="171"/>
      <c r="B623" s="171"/>
      <c r="C623" s="172"/>
    </row>
    <row r="624" spans="1:3" s="86" customFormat="1">
      <c r="A624" s="171"/>
      <c r="B624" s="171"/>
      <c r="C624" s="172"/>
    </row>
    <row r="625" spans="1:3" s="86" customFormat="1">
      <c r="A625" s="171"/>
      <c r="B625" s="171"/>
      <c r="C625" s="172"/>
    </row>
    <row r="626" spans="1:3" s="86" customFormat="1">
      <c r="A626" s="171"/>
      <c r="B626" s="171"/>
      <c r="C626" s="172"/>
    </row>
    <row r="627" spans="1:3" s="86" customFormat="1">
      <c r="A627" s="171"/>
      <c r="B627" s="171"/>
      <c r="C627" s="172"/>
    </row>
    <row r="628" spans="1:3" s="86" customFormat="1">
      <c r="A628" s="171"/>
      <c r="B628" s="171"/>
      <c r="C628" s="172"/>
    </row>
    <row r="629" spans="1:3" s="86" customFormat="1">
      <c r="A629" s="171"/>
      <c r="B629" s="171"/>
      <c r="C629" s="172"/>
    </row>
    <row r="630" spans="1:3" s="86" customFormat="1">
      <c r="A630" s="171"/>
      <c r="B630" s="171"/>
      <c r="C630" s="172"/>
    </row>
    <row r="631" spans="1:3" s="86" customFormat="1">
      <c r="A631" s="171"/>
      <c r="B631" s="171"/>
      <c r="C631" s="172"/>
    </row>
    <row r="632" spans="1:3" s="86" customFormat="1">
      <c r="A632" s="171"/>
      <c r="B632" s="171"/>
      <c r="C632" s="172"/>
    </row>
    <row r="633" spans="1:3" s="86" customFormat="1">
      <c r="A633" s="171"/>
      <c r="B633" s="171"/>
      <c r="C633" s="172"/>
    </row>
    <row r="634" spans="1:3" s="86" customFormat="1">
      <c r="A634" s="171"/>
      <c r="B634" s="171"/>
      <c r="C634" s="172"/>
    </row>
    <row r="635" spans="1:3" s="86" customFormat="1">
      <c r="A635" s="171"/>
      <c r="B635" s="171"/>
      <c r="C635" s="172"/>
    </row>
    <row r="636" spans="1:3" s="86" customFormat="1">
      <c r="A636" s="171"/>
      <c r="B636" s="171"/>
      <c r="C636" s="172"/>
    </row>
    <row r="637" spans="1:3" s="86" customFormat="1">
      <c r="A637" s="171"/>
      <c r="B637" s="171"/>
      <c r="C637" s="172"/>
    </row>
    <row r="638" spans="1:3" s="86" customFormat="1">
      <c r="A638" s="171"/>
      <c r="B638" s="171"/>
      <c r="C638" s="172"/>
    </row>
    <row r="639" spans="1:3" s="86" customFormat="1">
      <c r="A639" s="171"/>
      <c r="B639" s="171"/>
      <c r="C639" s="172"/>
    </row>
    <row r="640" spans="1:3" s="86" customFormat="1">
      <c r="A640" s="171"/>
      <c r="B640" s="171"/>
      <c r="C640" s="172"/>
    </row>
    <row r="641" spans="1:3" s="86" customFormat="1">
      <c r="A641" s="171"/>
      <c r="B641" s="171"/>
      <c r="C641" s="172"/>
    </row>
    <row r="642" spans="1:3" s="86" customFormat="1">
      <c r="A642" s="171"/>
      <c r="B642" s="171"/>
      <c r="C642" s="172"/>
    </row>
    <row r="643" spans="1:3" s="86" customFormat="1">
      <c r="A643" s="171"/>
      <c r="B643" s="171"/>
      <c r="C643" s="172"/>
    </row>
    <row r="644" spans="1:3" s="86" customFormat="1">
      <c r="A644" s="171"/>
      <c r="B644" s="171"/>
      <c r="C644" s="172"/>
    </row>
    <row r="645" spans="1:3" s="86" customFormat="1">
      <c r="A645" s="171"/>
      <c r="B645" s="171"/>
      <c r="C645" s="172"/>
    </row>
    <row r="646" spans="1:3" s="86" customFormat="1">
      <c r="A646" s="171"/>
      <c r="B646" s="171"/>
      <c r="C646" s="172"/>
    </row>
    <row r="647" spans="1:3" s="86" customFormat="1">
      <c r="A647" s="171"/>
      <c r="B647" s="171"/>
      <c r="C647" s="172"/>
    </row>
    <row r="648" spans="1:3" s="86" customFormat="1">
      <c r="A648" s="171"/>
      <c r="B648" s="171"/>
      <c r="C648" s="172"/>
    </row>
    <row r="649" spans="1:3" s="86" customFormat="1">
      <c r="A649" s="171"/>
      <c r="B649" s="171"/>
      <c r="C649" s="172"/>
    </row>
    <row r="650" spans="1:3" s="86" customFormat="1">
      <c r="A650" s="171"/>
      <c r="B650" s="171"/>
      <c r="C650" s="172"/>
    </row>
    <row r="651" spans="1:3" s="86" customFormat="1">
      <c r="A651" s="171"/>
      <c r="B651" s="171"/>
      <c r="C651" s="172"/>
    </row>
    <row r="652" spans="1:3" s="86" customFormat="1">
      <c r="A652" s="171"/>
      <c r="B652" s="171"/>
      <c r="C652" s="172"/>
    </row>
    <row r="653" spans="1:3" s="86" customFormat="1">
      <c r="A653" s="171"/>
      <c r="B653" s="171"/>
      <c r="C653" s="172"/>
    </row>
    <row r="654" spans="1:3" s="86" customFormat="1">
      <c r="A654" s="171"/>
      <c r="B654" s="171"/>
      <c r="C654" s="172"/>
    </row>
    <row r="655" spans="1:3" s="86" customFormat="1">
      <c r="A655" s="171"/>
      <c r="B655" s="171"/>
      <c r="C655" s="172"/>
    </row>
    <row r="656" spans="1:3" s="86" customFormat="1">
      <c r="A656" s="171"/>
      <c r="B656" s="171"/>
      <c r="C656" s="172"/>
    </row>
    <row r="657" spans="1:3" s="86" customFormat="1">
      <c r="A657" s="171"/>
      <c r="B657" s="171"/>
      <c r="C657" s="172"/>
    </row>
    <row r="658" spans="1:3" s="86" customFormat="1">
      <c r="A658" s="171"/>
      <c r="B658" s="171"/>
      <c r="C658" s="172"/>
    </row>
    <row r="659" spans="1:3" s="86" customFormat="1">
      <c r="A659" s="171"/>
      <c r="B659" s="171"/>
      <c r="C659" s="172"/>
    </row>
    <row r="660" spans="1:3" s="86" customFormat="1">
      <c r="A660" s="171"/>
      <c r="B660" s="171"/>
      <c r="C660" s="172"/>
    </row>
    <row r="661" spans="1:3" s="86" customFormat="1">
      <c r="A661" s="171"/>
      <c r="B661" s="171"/>
      <c r="C661" s="172"/>
    </row>
    <row r="662" spans="1:3" s="86" customFormat="1">
      <c r="A662" s="171"/>
      <c r="B662" s="171"/>
      <c r="C662" s="172"/>
    </row>
    <row r="663" spans="1:3" s="86" customFormat="1">
      <c r="A663" s="171"/>
      <c r="B663" s="171"/>
      <c r="C663" s="172"/>
    </row>
    <row r="664" spans="1:3" s="86" customFormat="1">
      <c r="A664" s="171"/>
      <c r="B664" s="171"/>
      <c r="C664" s="172"/>
    </row>
    <row r="665" spans="1:3" s="86" customFormat="1">
      <c r="A665" s="171"/>
      <c r="B665" s="171"/>
      <c r="C665" s="172"/>
    </row>
    <row r="666" spans="1:3" s="86" customFormat="1">
      <c r="A666" s="171"/>
      <c r="B666" s="171"/>
      <c r="C666" s="172"/>
    </row>
    <row r="667" spans="1:3" s="86" customFormat="1">
      <c r="A667" s="171"/>
      <c r="B667" s="171"/>
      <c r="C667" s="172"/>
    </row>
    <row r="668" spans="1:3" s="86" customFormat="1">
      <c r="A668" s="171"/>
      <c r="B668" s="171"/>
      <c r="C668" s="172"/>
    </row>
    <row r="669" spans="1:3" s="86" customFormat="1">
      <c r="A669" s="171"/>
      <c r="B669" s="171"/>
      <c r="C669" s="172"/>
    </row>
    <row r="670" spans="1:3" s="86" customFormat="1">
      <c r="A670" s="171"/>
      <c r="B670" s="171"/>
      <c r="C670" s="172"/>
    </row>
    <row r="671" spans="1:3" s="86" customFormat="1">
      <c r="A671" s="171"/>
      <c r="B671" s="171"/>
      <c r="C671" s="172"/>
    </row>
    <row r="672" spans="1:3" s="86" customFormat="1">
      <c r="A672" s="171"/>
      <c r="B672" s="171"/>
      <c r="C672" s="172"/>
    </row>
    <row r="673" spans="1:3" s="86" customFormat="1">
      <c r="A673" s="171"/>
      <c r="B673" s="171"/>
      <c r="C673" s="172"/>
    </row>
    <row r="674" spans="1:3" s="86" customFormat="1">
      <c r="A674" s="171"/>
      <c r="B674" s="171"/>
      <c r="C674" s="172"/>
    </row>
    <row r="675" spans="1:3" s="86" customFormat="1">
      <c r="A675" s="171"/>
      <c r="B675" s="171"/>
      <c r="C675" s="172"/>
    </row>
    <row r="676" spans="1:3" s="86" customFormat="1">
      <c r="A676" s="171"/>
      <c r="B676" s="171"/>
      <c r="C676" s="172"/>
    </row>
    <row r="677" spans="1:3" s="86" customFormat="1">
      <c r="A677" s="171"/>
      <c r="B677" s="171"/>
      <c r="C677" s="172"/>
    </row>
    <row r="678" spans="1:3" s="86" customFormat="1">
      <c r="A678" s="171"/>
      <c r="B678" s="171"/>
      <c r="C678" s="172"/>
    </row>
    <row r="679" spans="1:3" s="86" customFormat="1">
      <c r="A679" s="171"/>
      <c r="B679" s="171"/>
      <c r="C679" s="172"/>
    </row>
    <row r="680" spans="1:3" s="86" customFormat="1">
      <c r="A680" s="171"/>
      <c r="B680" s="171"/>
      <c r="C680" s="172"/>
    </row>
    <row r="681" spans="1:3" s="86" customFormat="1">
      <c r="A681" s="171"/>
      <c r="B681" s="171"/>
      <c r="C681" s="172"/>
    </row>
    <row r="682" spans="1:3" s="86" customFormat="1">
      <c r="A682" s="171"/>
      <c r="B682" s="171"/>
      <c r="C682" s="172"/>
    </row>
    <row r="683" spans="1:3" s="86" customFormat="1">
      <c r="A683" s="171"/>
      <c r="B683" s="171"/>
      <c r="C683" s="172"/>
    </row>
    <row r="684" spans="1:3" s="86" customFormat="1">
      <c r="A684" s="171"/>
      <c r="B684" s="171"/>
      <c r="C684" s="172"/>
    </row>
    <row r="685" spans="1:3" s="86" customFormat="1">
      <c r="A685" s="171"/>
      <c r="B685" s="171"/>
      <c r="C685" s="172"/>
    </row>
    <row r="686" spans="1:3" s="86" customFormat="1">
      <c r="A686" s="171"/>
      <c r="B686" s="171"/>
      <c r="C686" s="172"/>
    </row>
    <row r="687" spans="1:3" s="86" customFormat="1">
      <c r="A687" s="171"/>
      <c r="B687" s="171"/>
      <c r="C687" s="172"/>
    </row>
    <row r="688" spans="1:3" s="86" customFormat="1">
      <c r="A688" s="171"/>
      <c r="B688" s="171"/>
      <c r="C688" s="172"/>
    </row>
    <row r="689" spans="1:3" s="86" customFormat="1">
      <c r="A689" s="171"/>
      <c r="B689" s="171"/>
      <c r="C689" s="172"/>
    </row>
    <row r="690" spans="1:3" s="86" customFormat="1">
      <c r="A690" s="171"/>
      <c r="B690" s="171"/>
      <c r="C690" s="172"/>
    </row>
    <row r="691" spans="1:3" s="86" customFormat="1">
      <c r="A691" s="171"/>
      <c r="B691" s="171"/>
      <c r="C691" s="172"/>
    </row>
    <row r="692" spans="1:3" s="86" customFormat="1">
      <c r="A692" s="171"/>
      <c r="B692" s="171"/>
      <c r="C692" s="172"/>
    </row>
    <row r="693" spans="1:3" s="86" customFormat="1">
      <c r="A693" s="171"/>
      <c r="B693" s="171"/>
      <c r="C693" s="172"/>
    </row>
    <row r="694" spans="1:3" s="86" customFormat="1">
      <c r="A694" s="171"/>
      <c r="B694" s="171"/>
      <c r="C694" s="172"/>
    </row>
    <row r="695" spans="1:3" s="86" customFormat="1">
      <c r="A695" s="171"/>
      <c r="B695" s="171"/>
      <c r="C695" s="172"/>
    </row>
    <row r="696" spans="1:3" s="86" customFormat="1">
      <c r="A696" s="171"/>
      <c r="B696" s="171"/>
      <c r="C696" s="172"/>
    </row>
    <row r="697" spans="1:3" s="86" customFormat="1">
      <c r="A697" s="171"/>
      <c r="B697" s="171"/>
      <c r="C697" s="172"/>
    </row>
    <row r="698" spans="1:3" s="86" customFormat="1">
      <c r="A698" s="171"/>
      <c r="B698" s="171"/>
      <c r="C698" s="172"/>
    </row>
    <row r="699" spans="1:3" s="86" customFormat="1">
      <c r="A699" s="171"/>
      <c r="B699" s="171"/>
      <c r="C699" s="172"/>
    </row>
    <row r="700" spans="1:3" s="86" customFormat="1">
      <c r="A700" s="171"/>
      <c r="B700" s="171"/>
      <c r="C700" s="172"/>
    </row>
    <row r="701" spans="1:3" s="86" customFormat="1">
      <c r="A701" s="171"/>
      <c r="B701" s="171"/>
      <c r="C701" s="172"/>
    </row>
    <row r="702" spans="1:3" s="86" customFormat="1">
      <c r="A702" s="171"/>
      <c r="B702" s="171"/>
      <c r="C702" s="172"/>
    </row>
    <row r="703" spans="1:3" s="86" customFormat="1">
      <c r="A703" s="171"/>
      <c r="B703" s="171"/>
      <c r="C703" s="172"/>
    </row>
    <row r="704" spans="1:3" s="86" customFormat="1">
      <c r="A704" s="171"/>
      <c r="B704" s="171"/>
      <c r="C704" s="172"/>
    </row>
    <row r="705" spans="1:3" s="86" customFormat="1">
      <c r="A705" s="171"/>
      <c r="B705" s="171"/>
      <c r="C705" s="172"/>
    </row>
    <row r="706" spans="1:3" s="86" customFormat="1">
      <c r="A706" s="171"/>
      <c r="B706" s="171"/>
      <c r="C706" s="172"/>
    </row>
    <row r="707" spans="1:3" s="86" customFormat="1">
      <c r="A707" s="171"/>
      <c r="B707" s="171"/>
      <c r="C707" s="172"/>
    </row>
    <row r="708" spans="1:3" s="86" customFormat="1">
      <c r="A708" s="171"/>
      <c r="B708" s="171"/>
      <c r="C708" s="172"/>
    </row>
    <row r="709" spans="1:3" s="86" customFormat="1">
      <c r="A709" s="171"/>
      <c r="B709" s="171"/>
      <c r="C709" s="172"/>
    </row>
    <row r="710" spans="1:3" s="86" customFormat="1">
      <c r="A710" s="171"/>
      <c r="B710" s="171"/>
      <c r="C710" s="172"/>
    </row>
    <row r="711" spans="1:3" s="86" customFormat="1">
      <c r="A711" s="171"/>
      <c r="B711" s="171"/>
      <c r="C711" s="172"/>
    </row>
    <row r="712" spans="1:3" s="86" customFormat="1">
      <c r="A712" s="171"/>
      <c r="B712" s="171"/>
      <c r="C712" s="172"/>
    </row>
    <row r="713" spans="1:3" s="86" customFormat="1">
      <c r="A713" s="171"/>
      <c r="B713" s="171"/>
      <c r="C713" s="172"/>
    </row>
    <row r="714" spans="1:3" s="86" customFormat="1">
      <c r="A714" s="171"/>
      <c r="B714" s="171"/>
      <c r="C714" s="172"/>
    </row>
    <row r="715" spans="1:3" s="86" customFormat="1">
      <c r="A715" s="171"/>
      <c r="B715" s="171"/>
      <c r="C715" s="172"/>
    </row>
    <row r="716" spans="1:3" s="86" customFormat="1">
      <c r="A716" s="171"/>
      <c r="B716" s="171"/>
      <c r="C716" s="172"/>
    </row>
    <row r="717" spans="1:3" s="86" customFormat="1">
      <c r="A717" s="171"/>
      <c r="B717" s="171"/>
      <c r="C717" s="172"/>
    </row>
    <row r="718" spans="1:3" s="86" customFormat="1">
      <c r="A718" s="171"/>
      <c r="B718" s="171"/>
      <c r="C718" s="172"/>
    </row>
    <row r="719" spans="1:3" s="86" customFormat="1">
      <c r="A719" s="171"/>
      <c r="B719" s="171"/>
      <c r="C719" s="172"/>
    </row>
    <row r="720" spans="1:3" s="86" customFormat="1">
      <c r="A720" s="171"/>
      <c r="B720" s="171"/>
      <c r="C720" s="172"/>
    </row>
    <row r="721" spans="1:3" s="86" customFormat="1">
      <c r="A721" s="171"/>
      <c r="B721" s="171"/>
      <c r="C721" s="172"/>
    </row>
    <row r="722" spans="1:3" s="86" customFormat="1">
      <c r="A722" s="171"/>
      <c r="B722" s="171"/>
      <c r="C722" s="172"/>
    </row>
    <row r="723" spans="1:3" s="86" customFormat="1">
      <c r="A723" s="171"/>
      <c r="B723" s="171"/>
      <c r="C723" s="172"/>
    </row>
    <row r="724" spans="1:3" s="86" customFormat="1">
      <c r="A724" s="171"/>
      <c r="B724" s="171"/>
      <c r="C724" s="172"/>
    </row>
    <row r="725" spans="1:3" s="86" customFormat="1">
      <c r="A725" s="171"/>
      <c r="B725" s="171"/>
      <c r="C725" s="172"/>
    </row>
    <row r="726" spans="1:3" s="86" customFormat="1">
      <c r="A726" s="171"/>
      <c r="B726" s="171"/>
      <c r="C726" s="172"/>
    </row>
    <row r="727" spans="1:3" s="86" customFormat="1">
      <c r="A727" s="171"/>
      <c r="B727" s="171"/>
      <c r="C727" s="172"/>
    </row>
    <row r="728" spans="1:3" s="86" customFormat="1">
      <c r="A728" s="171"/>
      <c r="B728" s="171"/>
      <c r="C728" s="172"/>
    </row>
    <row r="729" spans="1:3" s="86" customFormat="1">
      <c r="A729" s="171"/>
      <c r="B729" s="171"/>
      <c r="C729" s="172"/>
    </row>
    <row r="730" spans="1:3" s="86" customFormat="1">
      <c r="A730" s="171"/>
      <c r="B730" s="171"/>
      <c r="C730" s="172"/>
    </row>
    <row r="731" spans="1:3" s="86" customFormat="1">
      <c r="A731" s="171"/>
      <c r="B731" s="171"/>
      <c r="C731" s="172"/>
    </row>
    <row r="732" spans="1:3" s="86" customFormat="1">
      <c r="A732" s="171"/>
      <c r="B732" s="171"/>
      <c r="C732" s="172"/>
    </row>
    <row r="733" spans="1:3" s="86" customFormat="1">
      <c r="A733" s="171"/>
      <c r="B733" s="171"/>
      <c r="C733" s="172"/>
    </row>
    <row r="734" spans="1:3" s="86" customFormat="1">
      <c r="A734" s="171"/>
      <c r="B734" s="171"/>
      <c r="C734" s="172"/>
    </row>
    <row r="735" spans="1:3" s="86" customFormat="1">
      <c r="A735" s="171"/>
      <c r="B735" s="171"/>
      <c r="C735" s="172"/>
    </row>
    <row r="736" spans="1:3" s="86" customFormat="1">
      <c r="A736" s="171"/>
      <c r="B736" s="171"/>
      <c r="C736" s="172"/>
    </row>
    <row r="737" spans="1:3" s="86" customFormat="1">
      <c r="A737" s="171"/>
      <c r="B737" s="171"/>
      <c r="C737" s="172"/>
    </row>
    <row r="738" spans="1:3" s="86" customFormat="1">
      <c r="A738" s="171"/>
      <c r="B738" s="171"/>
      <c r="C738" s="172"/>
    </row>
    <row r="739" spans="1:3" s="86" customFormat="1">
      <c r="A739" s="171"/>
      <c r="B739" s="171"/>
      <c r="C739" s="172"/>
    </row>
    <row r="740" spans="1:3" s="86" customFormat="1">
      <c r="A740" s="171"/>
      <c r="B740" s="171"/>
      <c r="C740" s="172"/>
    </row>
    <row r="741" spans="1:3" s="86" customFormat="1">
      <c r="A741" s="171"/>
      <c r="B741" s="171"/>
      <c r="C741" s="172"/>
    </row>
    <row r="742" spans="1:3" s="86" customFormat="1">
      <c r="A742" s="171"/>
      <c r="B742" s="171"/>
      <c r="C742" s="172"/>
    </row>
    <row r="743" spans="1:3" s="86" customFormat="1">
      <c r="A743" s="171"/>
      <c r="B743" s="171"/>
      <c r="C743" s="172"/>
    </row>
    <row r="744" spans="1:3" s="86" customFormat="1">
      <c r="A744" s="171"/>
      <c r="B744" s="171"/>
      <c r="C744" s="172"/>
    </row>
    <row r="745" spans="1:3" s="86" customFormat="1">
      <c r="A745" s="171"/>
      <c r="B745" s="171"/>
      <c r="C745" s="172"/>
    </row>
    <row r="746" spans="1:3" s="86" customFormat="1">
      <c r="A746" s="171"/>
      <c r="B746" s="171"/>
      <c r="C746" s="172"/>
    </row>
    <row r="747" spans="1:3" s="86" customFormat="1">
      <c r="A747" s="171"/>
      <c r="B747" s="171"/>
      <c r="C747" s="172"/>
    </row>
    <row r="748" spans="1:3" s="86" customFormat="1">
      <c r="A748" s="171"/>
      <c r="B748" s="171"/>
      <c r="C748" s="172"/>
    </row>
    <row r="749" spans="1:3" s="86" customFormat="1">
      <c r="A749" s="171"/>
      <c r="B749" s="171"/>
      <c r="C749" s="172"/>
    </row>
    <row r="750" spans="1:3" s="86" customFormat="1">
      <c r="A750" s="171"/>
      <c r="B750" s="171"/>
      <c r="C750" s="172"/>
    </row>
    <row r="751" spans="1:3" s="86" customFormat="1">
      <c r="A751" s="171"/>
      <c r="B751" s="171"/>
      <c r="C751" s="172"/>
    </row>
    <row r="752" spans="1:3" s="86" customFormat="1">
      <c r="A752" s="171"/>
      <c r="B752" s="171"/>
      <c r="C752" s="172"/>
    </row>
    <row r="753" spans="1:3" s="86" customFormat="1">
      <c r="A753" s="171"/>
      <c r="B753" s="171"/>
      <c r="C753" s="172"/>
    </row>
    <row r="754" spans="1:3" s="86" customFormat="1">
      <c r="A754" s="171"/>
      <c r="B754" s="171"/>
      <c r="C754" s="172"/>
    </row>
    <row r="755" spans="1:3" s="86" customFormat="1">
      <c r="A755" s="171"/>
      <c r="B755" s="171"/>
      <c r="C755" s="172"/>
    </row>
    <row r="756" spans="1:3" s="86" customFormat="1">
      <c r="A756" s="171"/>
      <c r="B756" s="171"/>
      <c r="C756" s="172"/>
    </row>
    <row r="757" spans="1:3" s="86" customFormat="1">
      <c r="A757" s="171"/>
      <c r="B757" s="171"/>
      <c r="C757" s="172"/>
    </row>
    <row r="758" spans="1:3" s="86" customFormat="1">
      <c r="A758" s="171"/>
      <c r="B758" s="171"/>
      <c r="C758" s="172"/>
    </row>
    <row r="759" spans="1:3" s="86" customFormat="1">
      <c r="A759" s="171"/>
      <c r="B759" s="171"/>
      <c r="C759" s="172"/>
    </row>
    <row r="760" spans="1:3" s="86" customFormat="1">
      <c r="A760" s="171"/>
      <c r="B760" s="171"/>
      <c r="C760" s="172"/>
    </row>
    <row r="761" spans="1:3" s="86" customFormat="1">
      <c r="A761" s="171"/>
      <c r="B761" s="171"/>
      <c r="C761" s="172"/>
    </row>
    <row r="762" spans="1:3" s="86" customFormat="1">
      <c r="A762" s="171"/>
      <c r="B762" s="171"/>
      <c r="C762" s="172"/>
    </row>
    <row r="763" spans="1:3" s="86" customFormat="1">
      <c r="A763" s="171"/>
      <c r="B763" s="171"/>
      <c r="C763" s="172"/>
    </row>
    <row r="764" spans="1:3" s="86" customFormat="1">
      <c r="A764" s="171"/>
      <c r="B764" s="171"/>
      <c r="C764" s="172"/>
    </row>
    <row r="765" spans="1:3" s="86" customFormat="1">
      <c r="A765" s="171"/>
      <c r="B765" s="171"/>
      <c r="C765" s="172"/>
    </row>
    <row r="766" spans="1:3" s="86" customFormat="1">
      <c r="A766" s="171"/>
      <c r="B766" s="171"/>
      <c r="C766" s="172"/>
    </row>
    <row r="767" spans="1:3" s="86" customFormat="1">
      <c r="A767" s="171"/>
      <c r="B767" s="171"/>
      <c r="C767" s="172"/>
    </row>
    <row r="768" spans="1:3" s="86" customFormat="1">
      <c r="A768" s="171"/>
      <c r="B768" s="171"/>
      <c r="C768" s="172"/>
    </row>
    <row r="769" spans="1:3" s="86" customFormat="1">
      <c r="A769" s="171"/>
      <c r="B769" s="171"/>
      <c r="C769" s="172"/>
    </row>
    <row r="770" spans="1:3" s="86" customFormat="1">
      <c r="A770" s="171"/>
      <c r="B770" s="171"/>
      <c r="C770" s="172"/>
    </row>
    <row r="771" spans="1:3" s="86" customFormat="1">
      <c r="A771" s="171"/>
      <c r="B771" s="171"/>
      <c r="C771" s="172"/>
    </row>
    <row r="772" spans="1:3" s="86" customFormat="1">
      <c r="A772" s="171"/>
      <c r="B772" s="171"/>
      <c r="C772" s="172"/>
    </row>
    <row r="773" spans="1:3" s="86" customFormat="1">
      <c r="A773" s="171"/>
      <c r="B773" s="171"/>
      <c r="C773" s="172"/>
    </row>
    <row r="774" spans="1:3" s="86" customFormat="1">
      <c r="A774" s="171"/>
      <c r="B774" s="171"/>
      <c r="C774" s="172"/>
    </row>
    <row r="775" spans="1:3" s="86" customFormat="1">
      <c r="A775" s="171"/>
      <c r="B775" s="171"/>
      <c r="C775" s="172"/>
    </row>
    <row r="776" spans="1:3" s="86" customFormat="1">
      <c r="A776" s="171"/>
      <c r="B776" s="171"/>
      <c r="C776" s="172"/>
    </row>
    <row r="777" spans="1:3" s="86" customFormat="1">
      <c r="A777" s="171"/>
      <c r="B777" s="171"/>
      <c r="C777" s="172"/>
    </row>
    <row r="778" spans="1:3" s="86" customFormat="1">
      <c r="A778" s="171"/>
      <c r="B778" s="171"/>
      <c r="C778" s="172"/>
    </row>
    <row r="779" spans="1:3" s="86" customFormat="1">
      <c r="A779" s="171"/>
      <c r="B779" s="171"/>
      <c r="C779" s="172"/>
    </row>
    <row r="780" spans="1:3" s="86" customFormat="1">
      <c r="A780" s="171"/>
      <c r="B780" s="171"/>
      <c r="C780" s="172"/>
    </row>
    <row r="781" spans="1:3" s="86" customFormat="1">
      <c r="A781" s="171"/>
      <c r="B781" s="171"/>
      <c r="C781" s="172"/>
    </row>
    <row r="782" spans="1:3" s="86" customFormat="1">
      <c r="A782" s="171"/>
      <c r="B782" s="171"/>
      <c r="C782" s="172"/>
    </row>
    <row r="783" spans="1:3" s="86" customFormat="1">
      <c r="A783" s="171"/>
      <c r="B783" s="171"/>
      <c r="C783" s="172"/>
    </row>
    <row r="784" spans="1:3" s="86" customFormat="1">
      <c r="A784" s="171"/>
      <c r="B784" s="171"/>
      <c r="C784" s="172"/>
    </row>
    <row r="785" spans="1:3" s="86" customFormat="1">
      <c r="A785" s="171"/>
      <c r="B785" s="171"/>
      <c r="C785" s="172"/>
    </row>
    <row r="786" spans="1:3" s="86" customFormat="1">
      <c r="A786" s="171"/>
      <c r="B786" s="171"/>
      <c r="C786" s="172"/>
    </row>
    <row r="787" spans="1:3" s="86" customFormat="1">
      <c r="A787" s="171"/>
      <c r="B787" s="171"/>
      <c r="C787" s="172"/>
    </row>
    <row r="788" spans="1:3" s="86" customFormat="1">
      <c r="A788" s="171"/>
      <c r="B788" s="171"/>
      <c r="C788" s="172"/>
    </row>
    <row r="789" spans="1:3" s="86" customFormat="1">
      <c r="A789" s="171"/>
      <c r="B789" s="171"/>
      <c r="C789" s="172"/>
    </row>
    <row r="790" spans="1:3" s="86" customFormat="1">
      <c r="A790" s="171"/>
      <c r="B790" s="171"/>
      <c r="C790" s="172"/>
    </row>
    <row r="791" spans="1:3" s="86" customFormat="1">
      <c r="A791" s="171"/>
      <c r="B791" s="171"/>
      <c r="C791" s="172"/>
    </row>
    <row r="792" spans="1:3" s="86" customFormat="1">
      <c r="A792" s="171"/>
      <c r="B792" s="171"/>
      <c r="C792" s="172"/>
    </row>
    <row r="793" spans="1:3" s="86" customFormat="1">
      <c r="A793" s="171"/>
      <c r="B793" s="171"/>
      <c r="C793" s="172"/>
    </row>
    <row r="794" spans="1:3" s="86" customFormat="1">
      <c r="A794" s="171"/>
      <c r="B794" s="171"/>
      <c r="C794" s="172"/>
    </row>
    <row r="795" spans="1:3" s="86" customFormat="1">
      <c r="A795" s="171"/>
      <c r="B795" s="171"/>
      <c r="C795" s="172"/>
    </row>
    <row r="796" spans="1:3" s="86" customFormat="1">
      <c r="A796" s="171"/>
      <c r="B796" s="171"/>
      <c r="C796" s="172"/>
    </row>
    <row r="797" spans="1:3" s="86" customFormat="1">
      <c r="A797" s="171"/>
      <c r="B797" s="171"/>
      <c r="C797" s="172"/>
    </row>
    <row r="798" spans="1:3" s="86" customFormat="1">
      <c r="A798" s="171"/>
      <c r="B798" s="171"/>
      <c r="C798" s="172"/>
    </row>
    <row r="799" spans="1:3" s="86" customFormat="1">
      <c r="A799" s="171"/>
      <c r="B799" s="171"/>
      <c r="C799" s="172"/>
    </row>
    <row r="800" spans="1:3" s="86" customFormat="1">
      <c r="A800" s="171"/>
      <c r="B800" s="171"/>
      <c r="C800" s="172"/>
    </row>
    <row r="801" spans="1:3" s="86" customFormat="1">
      <c r="A801" s="171"/>
      <c r="B801" s="171"/>
      <c r="C801" s="172"/>
    </row>
    <row r="802" spans="1:3" s="86" customFormat="1">
      <c r="A802" s="171"/>
      <c r="B802" s="171"/>
      <c r="C802" s="172"/>
    </row>
    <row r="803" spans="1:3" s="86" customFormat="1">
      <c r="A803" s="171"/>
      <c r="B803" s="171"/>
      <c r="C803" s="172"/>
    </row>
    <row r="804" spans="1:3" s="86" customFormat="1">
      <c r="A804" s="171"/>
      <c r="B804" s="171"/>
      <c r="C804" s="172"/>
    </row>
    <row r="805" spans="1:3" s="86" customFormat="1">
      <c r="A805" s="171"/>
      <c r="B805" s="171"/>
      <c r="C805" s="172"/>
    </row>
    <row r="806" spans="1:3" s="86" customFormat="1">
      <c r="A806" s="171"/>
      <c r="B806" s="171"/>
      <c r="C806" s="172"/>
    </row>
    <row r="807" spans="1:3" s="86" customFormat="1">
      <c r="A807" s="171"/>
      <c r="B807" s="171"/>
      <c r="C807" s="172"/>
    </row>
    <row r="808" spans="1:3" s="86" customFormat="1">
      <c r="A808" s="171"/>
      <c r="B808" s="171"/>
      <c r="C808" s="172"/>
    </row>
    <row r="809" spans="1:3" s="86" customFormat="1">
      <c r="A809" s="171"/>
      <c r="B809" s="171"/>
      <c r="C809" s="172"/>
    </row>
    <row r="810" spans="1:3" s="86" customFormat="1">
      <c r="A810" s="171"/>
      <c r="B810" s="171"/>
      <c r="C810" s="172"/>
    </row>
    <row r="811" spans="1:3" s="86" customFormat="1">
      <c r="A811" s="171"/>
      <c r="B811" s="171"/>
      <c r="C811" s="172"/>
    </row>
    <row r="812" spans="1:3" s="86" customFormat="1">
      <c r="A812" s="171"/>
      <c r="B812" s="171"/>
      <c r="C812" s="172"/>
    </row>
    <row r="813" spans="1:3" s="86" customFormat="1">
      <c r="A813" s="171"/>
      <c r="B813" s="171"/>
      <c r="C813" s="172"/>
    </row>
    <row r="814" spans="1:3" s="86" customFormat="1">
      <c r="A814" s="171"/>
      <c r="B814" s="171"/>
      <c r="C814" s="172"/>
    </row>
    <row r="815" spans="1:3" s="86" customFormat="1">
      <c r="A815" s="171"/>
      <c r="B815" s="171"/>
      <c r="C815" s="172"/>
    </row>
    <row r="816" spans="1:3" s="86" customFormat="1">
      <c r="A816" s="171"/>
      <c r="B816" s="171"/>
      <c r="C816" s="172"/>
    </row>
    <row r="817" spans="1:3" s="86" customFormat="1">
      <c r="A817" s="171"/>
      <c r="B817" s="171"/>
      <c r="C817" s="172"/>
    </row>
    <row r="818" spans="1:3" s="86" customFormat="1">
      <c r="A818" s="171"/>
      <c r="B818" s="171"/>
      <c r="C818" s="172"/>
    </row>
    <row r="819" spans="1:3" s="86" customFormat="1">
      <c r="A819" s="171"/>
      <c r="B819" s="171"/>
      <c r="C819" s="172"/>
    </row>
    <row r="820" spans="1:3" s="86" customFormat="1">
      <c r="A820" s="171"/>
      <c r="B820" s="171"/>
      <c r="C820" s="172"/>
    </row>
    <row r="821" spans="1:3" s="86" customFormat="1">
      <c r="A821" s="171"/>
      <c r="B821" s="171"/>
      <c r="C821" s="172"/>
    </row>
    <row r="822" spans="1:3" s="86" customFormat="1">
      <c r="A822" s="171"/>
      <c r="B822" s="171"/>
      <c r="C822" s="172"/>
    </row>
    <row r="823" spans="1:3" s="86" customFormat="1">
      <c r="A823" s="171"/>
      <c r="B823" s="171"/>
      <c r="C823" s="172"/>
    </row>
    <row r="824" spans="1:3" s="86" customFormat="1">
      <c r="A824" s="171"/>
      <c r="B824" s="171"/>
      <c r="C824" s="172"/>
    </row>
    <row r="825" spans="1:3" s="86" customFormat="1">
      <c r="A825" s="171"/>
      <c r="B825" s="171"/>
      <c r="C825" s="172"/>
    </row>
    <row r="826" spans="1:3" s="86" customFormat="1">
      <c r="A826" s="171"/>
      <c r="B826" s="171"/>
      <c r="C826" s="172"/>
    </row>
    <row r="827" spans="1:3" s="86" customFormat="1">
      <c r="A827" s="171"/>
      <c r="B827" s="171"/>
      <c r="C827" s="172"/>
    </row>
    <row r="828" spans="1:3" s="86" customFormat="1">
      <c r="A828" s="171"/>
      <c r="B828" s="171"/>
      <c r="C828" s="172"/>
    </row>
    <row r="829" spans="1:3" s="86" customFormat="1">
      <c r="A829" s="171"/>
      <c r="B829" s="171"/>
      <c r="C829" s="172"/>
    </row>
    <row r="830" spans="1:3" s="86" customFormat="1">
      <c r="A830" s="171"/>
      <c r="B830" s="171"/>
      <c r="C830" s="172"/>
    </row>
    <row r="831" spans="1:3" s="86" customFormat="1">
      <c r="A831" s="171"/>
      <c r="B831" s="171"/>
      <c r="C831" s="172"/>
    </row>
    <row r="832" spans="1:3" s="86" customFormat="1">
      <c r="A832" s="171"/>
      <c r="B832" s="171"/>
      <c r="C832" s="172"/>
    </row>
    <row r="833" spans="1:3" s="86" customFormat="1">
      <c r="A833" s="171"/>
      <c r="B833" s="171"/>
      <c r="C833" s="172"/>
    </row>
    <row r="834" spans="1:3" s="86" customFormat="1">
      <c r="A834" s="171"/>
      <c r="B834" s="171"/>
      <c r="C834" s="172"/>
    </row>
    <row r="835" spans="1:3" s="86" customFormat="1">
      <c r="A835" s="171"/>
      <c r="B835" s="171"/>
      <c r="C835" s="172"/>
    </row>
    <row r="836" spans="1:3" s="86" customFormat="1">
      <c r="A836" s="171"/>
      <c r="B836" s="171"/>
      <c r="C836" s="172"/>
    </row>
    <row r="837" spans="1:3" s="86" customFormat="1">
      <c r="A837" s="171"/>
      <c r="B837" s="171"/>
      <c r="C837" s="172"/>
    </row>
    <row r="838" spans="1:3" s="86" customFormat="1">
      <c r="A838" s="171"/>
      <c r="B838" s="171"/>
      <c r="C838" s="172"/>
    </row>
    <row r="839" spans="1:3" s="86" customFormat="1">
      <c r="A839" s="171"/>
      <c r="B839" s="171"/>
      <c r="C839" s="172"/>
    </row>
    <row r="840" spans="1:3" s="86" customFormat="1">
      <c r="A840" s="171"/>
      <c r="B840" s="171"/>
      <c r="C840" s="172"/>
    </row>
    <row r="841" spans="1:3" s="86" customFormat="1">
      <c r="A841" s="171"/>
      <c r="B841" s="171"/>
      <c r="C841" s="172"/>
    </row>
    <row r="842" spans="1:3" s="86" customFormat="1">
      <c r="A842" s="171"/>
      <c r="B842" s="171"/>
      <c r="C842" s="172"/>
    </row>
    <row r="843" spans="1:3" s="86" customFormat="1">
      <c r="A843" s="171"/>
      <c r="B843" s="171"/>
      <c r="C843" s="172"/>
    </row>
    <row r="844" spans="1:3" s="86" customFormat="1">
      <c r="A844" s="171"/>
      <c r="B844" s="171"/>
      <c r="C844" s="172"/>
    </row>
    <row r="845" spans="1:3" s="86" customFormat="1">
      <c r="A845" s="171"/>
      <c r="B845" s="171"/>
      <c r="C845" s="172"/>
    </row>
    <row r="846" spans="1:3" s="86" customFormat="1">
      <c r="A846" s="171"/>
      <c r="B846" s="171"/>
      <c r="C846" s="172"/>
    </row>
    <row r="847" spans="1:3" s="86" customFormat="1">
      <c r="A847" s="171"/>
      <c r="B847" s="171"/>
      <c r="C847" s="172"/>
    </row>
    <row r="848" spans="1:3" s="86" customFormat="1">
      <c r="A848" s="171"/>
      <c r="B848" s="171"/>
      <c r="C848" s="172"/>
    </row>
    <row r="849" spans="1:3" s="86" customFormat="1">
      <c r="A849" s="171"/>
      <c r="B849" s="171"/>
      <c r="C849" s="172"/>
    </row>
    <row r="850" spans="1:3" s="86" customFormat="1">
      <c r="A850" s="171"/>
      <c r="B850" s="171"/>
      <c r="C850" s="172"/>
    </row>
    <row r="851" spans="1:3" s="86" customFormat="1">
      <c r="A851" s="171"/>
      <c r="B851" s="171"/>
      <c r="C851" s="172"/>
    </row>
    <row r="852" spans="1:3" s="86" customFormat="1">
      <c r="A852" s="171"/>
      <c r="B852" s="171"/>
      <c r="C852" s="172"/>
    </row>
    <row r="853" spans="1:3" s="86" customFormat="1">
      <c r="A853" s="171"/>
      <c r="B853" s="171"/>
      <c r="C853" s="172"/>
    </row>
    <row r="854" spans="1:3" s="86" customFormat="1">
      <c r="A854" s="171"/>
      <c r="B854" s="171"/>
      <c r="C854" s="172"/>
    </row>
    <row r="855" spans="1:3" s="86" customFormat="1">
      <c r="A855" s="171"/>
      <c r="B855" s="171"/>
      <c r="C855" s="172"/>
    </row>
    <row r="856" spans="1:3" s="86" customFormat="1">
      <c r="A856" s="171"/>
      <c r="B856" s="171"/>
      <c r="C856" s="172"/>
    </row>
    <row r="857" spans="1:3" s="86" customFormat="1">
      <c r="A857" s="171"/>
      <c r="B857" s="171"/>
      <c r="C857" s="172"/>
    </row>
    <row r="858" spans="1:3" s="86" customFormat="1">
      <c r="A858" s="171"/>
      <c r="B858" s="171"/>
      <c r="C858" s="172"/>
    </row>
    <row r="859" spans="1:3" s="86" customFormat="1">
      <c r="A859" s="171"/>
      <c r="B859" s="171"/>
      <c r="C859" s="172"/>
    </row>
    <row r="860" spans="1:3" s="86" customFormat="1">
      <c r="A860" s="171"/>
      <c r="B860" s="171"/>
      <c r="C860" s="172"/>
    </row>
    <row r="861" spans="1:3" s="86" customFormat="1">
      <c r="A861" s="171"/>
      <c r="B861" s="171"/>
      <c r="C861" s="172"/>
    </row>
    <row r="862" spans="1:3" s="86" customFormat="1">
      <c r="A862" s="171"/>
      <c r="B862" s="171"/>
      <c r="C862" s="172"/>
    </row>
    <row r="863" spans="1:3" s="86" customFormat="1">
      <c r="A863" s="171"/>
      <c r="B863" s="171"/>
      <c r="C863" s="172"/>
    </row>
    <row r="864" spans="1:3" s="86" customFormat="1">
      <c r="A864" s="171"/>
      <c r="B864" s="171"/>
      <c r="C864" s="172"/>
    </row>
    <row r="865" spans="1:3" s="86" customFormat="1">
      <c r="A865" s="171"/>
      <c r="B865" s="171"/>
      <c r="C865" s="172"/>
    </row>
    <row r="866" spans="1:3" s="86" customFormat="1">
      <c r="A866" s="171"/>
      <c r="B866" s="171"/>
      <c r="C866" s="172"/>
    </row>
    <row r="867" spans="1:3" s="86" customFormat="1">
      <c r="A867" s="171"/>
      <c r="B867" s="171"/>
      <c r="C867" s="172"/>
    </row>
    <row r="868" spans="1:3" s="86" customFormat="1">
      <c r="A868" s="171"/>
      <c r="B868" s="171"/>
      <c r="C868" s="172"/>
    </row>
    <row r="869" spans="1:3" s="86" customFormat="1">
      <c r="A869" s="171"/>
      <c r="B869" s="171"/>
      <c r="C869" s="172"/>
    </row>
    <row r="870" spans="1:3" s="86" customFormat="1">
      <c r="A870" s="171"/>
      <c r="B870" s="171"/>
      <c r="C870" s="172"/>
    </row>
    <row r="871" spans="1:3" s="86" customFormat="1">
      <c r="A871" s="171"/>
      <c r="B871" s="171"/>
      <c r="C871" s="172"/>
    </row>
    <row r="872" spans="1:3" s="86" customFormat="1">
      <c r="A872" s="171"/>
      <c r="B872" s="171"/>
      <c r="C872" s="172"/>
    </row>
    <row r="873" spans="1:3" s="86" customFormat="1">
      <c r="A873" s="171"/>
      <c r="B873" s="171"/>
      <c r="C873" s="172"/>
    </row>
    <row r="874" spans="1:3" s="86" customFormat="1">
      <c r="A874" s="171"/>
      <c r="B874" s="171"/>
      <c r="C874" s="172"/>
    </row>
    <row r="875" spans="1:3" s="86" customFormat="1">
      <c r="A875" s="171"/>
      <c r="B875" s="171"/>
      <c r="C875" s="172"/>
    </row>
    <row r="876" spans="1:3" s="86" customFormat="1">
      <c r="A876" s="171"/>
      <c r="B876" s="171"/>
      <c r="C876" s="172"/>
    </row>
    <row r="877" spans="1:3" s="86" customFormat="1">
      <c r="A877" s="171"/>
      <c r="B877" s="171"/>
      <c r="C877" s="172"/>
    </row>
    <row r="878" spans="1:3" s="86" customFormat="1">
      <c r="A878" s="171"/>
      <c r="B878" s="171"/>
      <c r="C878" s="172"/>
    </row>
    <row r="879" spans="1:3" s="86" customFormat="1">
      <c r="A879" s="171"/>
      <c r="B879" s="171"/>
      <c r="C879" s="172"/>
    </row>
    <row r="880" spans="1:3" s="86" customFormat="1">
      <c r="A880" s="171"/>
      <c r="B880" s="171"/>
      <c r="C880" s="172"/>
    </row>
    <row r="881" spans="1:3" s="86" customFormat="1">
      <c r="A881" s="171"/>
      <c r="B881" s="171"/>
      <c r="C881" s="172"/>
    </row>
    <row r="882" spans="1:3" s="86" customFormat="1">
      <c r="A882" s="171"/>
      <c r="B882" s="171"/>
      <c r="C882" s="172"/>
    </row>
    <row r="883" spans="1:3" s="86" customFormat="1">
      <c r="A883" s="171"/>
      <c r="B883" s="171"/>
      <c r="C883" s="172"/>
    </row>
    <row r="884" spans="1:3" s="86" customFormat="1">
      <c r="A884" s="171"/>
      <c r="B884" s="171"/>
      <c r="C884" s="172"/>
    </row>
    <row r="885" spans="1:3" s="86" customFormat="1">
      <c r="A885" s="171"/>
      <c r="B885" s="171"/>
      <c r="C885" s="172"/>
    </row>
    <row r="886" spans="1:3" s="86" customFormat="1">
      <c r="A886" s="171"/>
      <c r="B886" s="171"/>
      <c r="C886" s="172"/>
    </row>
    <row r="887" spans="1:3" s="86" customFormat="1">
      <c r="A887" s="171"/>
      <c r="B887" s="171"/>
      <c r="C887" s="172"/>
    </row>
    <row r="888" spans="1:3" s="86" customFormat="1">
      <c r="A888" s="171"/>
      <c r="B888" s="171"/>
      <c r="C888" s="172"/>
    </row>
    <row r="889" spans="1:3" s="86" customFormat="1">
      <c r="A889" s="171"/>
      <c r="B889" s="171"/>
      <c r="C889" s="172"/>
    </row>
    <row r="890" spans="1:3" s="86" customFormat="1">
      <c r="A890" s="171"/>
      <c r="B890" s="171"/>
      <c r="C890" s="172"/>
    </row>
    <row r="891" spans="1:3" s="86" customFormat="1">
      <c r="A891" s="171"/>
      <c r="B891" s="171"/>
      <c r="C891" s="172"/>
    </row>
    <row r="892" spans="1:3" s="86" customFormat="1">
      <c r="A892" s="171"/>
      <c r="B892" s="171"/>
      <c r="C892" s="172"/>
    </row>
    <row r="893" spans="1:3" s="86" customFormat="1">
      <c r="A893" s="171"/>
      <c r="B893" s="171"/>
      <c r="C893" s="172"/>
    </row>
    <row r="894" spans="1:3" s="86" customFormat="1">
      <c r="A894" s="171"/>
      <c r="B894" s="171"/>
      <c r="C894" s="172"/>
    </row>
    <row r="895" spans="1:3" s="86" customFormat="1">
      <c r="A895" s="171"/>
      <c r="B895" s="171"/>
      <c r="C895" s="172"/>
    </row>
    <row r="896" spans="1:3" s="86" customFormat="1">
      <c r="A896" s="171"/>
      <c r="B896" s="171"/>
      <c r="C896" s="172"/>
    </row>
    <row r="897" spans="1:3" s="86" customFormat="1">
      <c r="A897" s="171"/>
      <c r="B897" s="171"/>
      <c r="C897" s="172"/>
    </row>
    <row r="898" spans="1:3" s="86" customFormat="1">
      <c r="A898" s="171"/>
      <c r="B898" s="171"/>
      <c r="C898" s="172"/>
    </row>
    <row r="899" spans="1:3" s="86" customFormat="1">
      <c r="A899" s="171"/>
      <c r="B899" s="171"/>
      <c r="C899" s="172"/>
    </row>
    <row r="900" spans="1:3" s="86" customFormat="1">
      <c r="A900" s="171"/>
      <c r="B900" s="171"/>
      <c r="C900" s="172"/>
    </row>
    <row r="901" spans="1:3" s="86" customFormat="1">
      <c r="A901" s="171"/>
      <c r="B901" s="171"/>
      <c r="C901" s="172"/>
    </row>
    <row r="902" spans="1:3" s="86" customFormat="1">
      <c r="A902" s="171"/>
      <c r="B902" s="171"/>
      <c r="C902" s="172"/>
    </row>
    <row r="903" spans="1:3" s="86" customFormat="1">
      <c r="A903" s="171"/>
      <c r="B903" s="171"/>
      <c r="C903" s="172"/>
    </row>
    <row r="904" spans="1:3" s="86" customFormat="1">
      <c r="A904" s="171"/>
      <c r="B904" s="171"/>
      <c r="C904" s="172"/>
    </row>
    <row r="905" spans="1:3" s="86" customFormat="1">
      <c r="A905" s="171"/>
      <c r="B905" s="171"/>
      <c r="C905" s="172"/>
    </row>
    <row r="906" spans="1:3" s="86" customFormat="1">
      <c r="A906" s="171"/>
      <c r="B906" s="171"/>
      <c r="C906" s="172"/>
    </row>
    <row r="907" spans="1:3" s="86" customFormat="1">
      <c r="A907" s="171"/>
      <c r="B907" s="171"/>
      <c r="C907" s="172"/>
    </row>
    <row r="908" spans="1:3" s="86" customFormat="1">
      <c r="A908" s="171"/>
      <c r="B908" s="171"/>
      <c r="C908" s="172"/>
    </row>
    <row r="909" spans="1:3" s="86" customFormat="1">
      <c r="A909" s="171"/>
      <c r="B909" s="171"/>
      <c r="C909" s="172"/>
    </row>
    <row r="910" spans="1:3" s="86" customFormat="1">
      <c r="A910" s="171"/>
      <c r="B910" s="171"/>
      <c r="C910" s="172"/>
    </row>
    <row r="911" spans="1:3" s="86" customFormat="1">
      <c r="A911" s="171"/>
      <c r="B911" s="171"/>
      <c r="C911" s="172"/>
    </row>
    <row r="912" spans="1:3" s="86" customFormat="1">
      <c r="A912" s="171"/>
      <c r="B912" s="171"/>
      <c r="C912" s="172"/>
    </row>
    <row r="913" spans="1:3" s="86" customFormat="1">
      <c r="A913" s="171"/>
      <c r="B913" s="171"/>
      <c r="C913" s="172"/>
    </row>
    <row r="914" spans="1:3" s="86" customFormat="1">
      <c r="A914" s="171"/>
      <c r="B914" s="171"/>
      <c r="C914" s="172"/>
    </row>
    <row r="915" spans="1:3" s="86" customFormat="1">
      <c r="A915" s="171"/>
      <c r="B915" s="171"/>
      <c r="C915" s="172"/>
    </row>
    <row r="916" spans="1:3" s="86" customFormat="1">
      <c r="A916" s="171"/>
      <c r="B916" s="171"/>
      <c r="C916" s="172"/>
    </row>
    <row r="917" spans="1:3" s="86" customFormat="1">
      <c r="A917" s="171"/>
      <c r="B917" s="171"/>
      <c r="C917" s="172"/>
    </row>
    <row r="918" spans="1:3" s="86" customFormat="1">
      <c r="A918" s="171"/>
      <c r="B918" s="171"/>
      <c r="C918" s="172"/>
    </row>
    <row r="919" spans="1:3" s="86" customFormat="1">
      <c r="A919" s="171"/>
      <c r="B919" s="171"/>
      <c r="C919" s="172"/>
    </row>
    <row r="920" spans="1:3" s="86" customFormat="1">
      <c r="A920" s="175"/>
      <c r="B920" s="171"/>
      <c r="C920" s="172"/>
    </row>
    <row r="921" spans="1:3" s="86" customFormat="1">
      <c r="A921" s="171"/>
      <c r="B921" s="171"/>
      <c r="C921" s="172"/>
    </row>
    <row r="922" spans="1:3" s="86" customFormat="1">
      <c r="A922" s="171"/>
      <c r="B922" s="171"/>
      <c r="C922" s="172"/>
    </row>
    <row r="923" spans="1:3" s="86" customFormat="1">
      <c r="A923" s="171"/>
      <c r="B923" s="171"/>
      <c r="C923" s="172"/>
    </row>
    <row r="924" spans="1:3" s="86" customFormat="1">
      <c r="A924" s="171"/>
      <c r="B924" s="171"/>
      <c r="C924" s="172"/>
    </row>
    <row r="925" spans="1:3" s="86" customFormat="1">
      <c r="A925" s="171"/>
      <c r="B925" s="171"/>
      <c r="C925" s="172"/>
    </row>
    <row r="926" spans="1:3" s="86" customFormat="1">
      <c r="A926" s="171"/>
      <c r="B926" s="171"/>
      <c r="C926" s="172"/>
    </row>
    <row r="927" spans="1:3" s="86" customFormat="1">
      <c r="A927" s="171"/>
      <c r="B927" s="171"/>
      <c r="C927" s="172"/>
    </row>
    <row r="928" spans="1:3" s="86" customFormat="1">
      <c r="A928" s="171"/>
      <c r="B928" s="171"/>
      <c r="C928" s="172"/>
    </row>
    <row r="929" spans="1:3" s="86" customFormat="1">
      <c r="A929" s="171"/>
      <c r="B929" s="171"/>
      <c r="C929" s="172"/>
    </row>
    <row r="930" spans="1:3" s="86" customFormat="1">
      <c r="A930" s="171"/>
      <c r="B930" s="171"/>
      <c r="C930" s="172"/>
    </row>
    <row r="931" spans="1:3" s="86" customFormat="1">
      <c r="A931" s="171"/>
      <c r="B931" s="171"/>
      <c r="C931" s="172"/>
    </row>
    <row r="932" spans="1:3" s="86" customFormat="1">
      <c r="A932" s="175"/>
      <c r="B932" s="171"/>
      <c r="C932" s="172"/>
    </row>
    <row r="933" spans="1:3" s="86" customFormat="1">
      <c r="A933" s="175"/>
      <c r="B933" s="171"/>
      <c r="C933" s="172"/>
    </row>
    <row r="934" spans="1:3" s="86" customFormat="1">
      <c r="A934" s="171"/>
      <c r="B934" s="171"/>
      <c r="C934" s="172"/>
    </row>
    <row r="935" spans="1:3" s="86" customFormat="1">
      <c r="A935" s="171"/>
      <c r="B935" s="171"/>
      <c r="C935" s="172"/>
    </row>
    <row r="936" spans="1:3" s="86" customFormat="1">
      <c r="A936" s="171"/>
      <c r="B936" s="171"/>
      <c r="C936" s="172"/>
    </row>
    <row r="937" spans="1:3" s="86" customFormat="1">
      <c r="A937" s="175"/>
      <c r="B937" s="171"/>
      <c r="C937" s="172"/>
    </row>
    <row r="938" spans="1:3" s="86" customFormat="1">
      <c r="A938" s="175"/>
      <c r="B938" s="171"/>
      <c r="C938" s="172"/>
    </row>
    <row r="939" spans="1:3" s="86" customFormat="1">
      <c r="A939" s="171"/>
      <c r="B939" s="171"/>
      <c r="C939" s="172"/>
    </row>
    <row r="940" spans="1:3" s="86" customFormat="1">
      <c r="A940" s="171"/>
      <c r="B940" s="171"/>
      <c r="C940" s="172"/>
    </row>
    <row r="941" spans="1:3" s="86" customFormat="1">
      <c r="A941" s="171"/>
      <c r="B941" s="171"/>
      <c r="C941" s="172"/>
    </row>
    <row r="942" spans="1:3" s="86" customFormat="1">
      <c r="A942" s="175"/>
      <c r="B942" s="171"/>
      <c r="C942" s="172"/>
    </row>
    <row r="943" spans="1:3" s="86" customFormat="1">
      <c r="A943" s="175"/>
      <c r="B943" s="171"/>
      <c r="C943" s="172"/>
    </row>
    <row r="944" spans="1:3" s="86" customFormat="1">
      <c r="A944" s="171"/>
      <c r="B944" s="171"/>
      <c r="C944" s="172"/>
    </row>
    <row r="945" spans="1:3" s="86" customFormat="1">
      <c r="A945" s="171"/>
      <c r="B945" s="171"/>
      <c r="C945" s="172"/>
    </row>
    <row r="946" spans="1:3" s="86" customFormat="1">
      <c r="A946" s="171"/>
      <c r="B946" s="171"/>
      <c r="C946" s="172"/>
    </row>
    <row r="947" spans="1:3" s="86" customFormat="1">
      <c r="A947" s="176"/>
      <c r="B947" s="171"/>
      <c r="C947" s="172"/>
    </row>
    <row r="948" spans="1:3" s="86" customFormat="1">
      <c r="A948" s="176"/>
      <c r="B948" s="171"/>
      <c r="C948" s="172"/>
    </row>
    <row r="949" spans="1:3" s="86" customFormat="1">
      <c r="A949" s="171"/>
      <c r="B949" s="171"/>
      <c r="C949" s="172"/>
    </row>
    <row r="950" spans="1:3" s="86" customFormat="1">
      <c r="A950" s="171"/>
      <c r="B950" s="171"/>
      <c r="C950" s="172"/>
    </row>
    <row r="951" spans="1:3" s="86" customFormat="1">
      <c r="A951" s="171"/>
      <c r="B951" s="171"/>
      <c r="C951" s="172"/>
    </row>
    <row r="952" spans="1:3" s="86" customFormat="1">
      <c r="A952" s="171"/>
      <c r="B952" s="171"/>
      <c r="C952" s="172"/>
    </row>
    <row r="953" spans="1:3" s="86" customFormat="1">
      <c r="A953" s="171"/>
      <c r="B953" s="171"/>
      <c r="C953" s="172"/>
    </row>
    <row r="954" spans="1:3" s="86" customFormat="1">
      <c r="A954" s="171"/>
      <c r="B954" s="171"/>
      <c r="C954" s="172"/>
    </row>
    <row r="955" spans="1:3" s="86" customFormat="1">
      <c r="A955" s="171"/>
      <c r="B955" s="171"/>
      <c r="C955" s="172"/>
    </row>
    <row r="956" spans="1:3" s="86" customFormat="1">
      <c r="A956" s="171"/>
      <c r="B956" s="171"/>
      <c r="C956" s="172"/>
    </row>
    <row r="957" spans="1:3" s="86" customFormat="1">
      <c r="A957" s="171"/>
      <c r="B957" s="171"/>
      <c r="C957" s="172"/>
    </row>
    <row r="958" spans="1:3" s="86" customFormat="1">
      <c r="A958" s="171"/>
      <c r="B958" s="171"/>
      <c r="C958" s="172"/>
    </row>
    <row r="959" spans="1:3" s="86" customFormat="1">
      <c r="A959" s="171"/>
      <c r="B959" s="171"/>
      <c r="C959" s="172"/>
    </row>
    <row r="960" spans="1:3" s="86" customFormat="1">
      <c r="A960" s="171"/>
      <c r="B960" s="171"/>
      <c r="C960" s="172"/>
    </row>
    <row r="961" spans="1:3" s="86" customFormat="1">
      <c r="A961" s="171"/>
      <c r="B961" s="171"/>
      <c r="C961" s="172"/>
    </row>
    <row r="962" spans="1:3" s="86" customFormat="1">
      <c r="A962" s="171"/>
      <c r="B962" s="171"/>
      <c r="C962" s="172"/>
    </row>
    <row r="963" spans="1:3" s="86" customFormat="1">
      <c r="A963" s="171"/>
      <c r="B963" s="171"/>
      <c r="C963" s="172"/>
    </row>
    <row r="964" spans="1:3" s="86" customFormat="1">
      <c r="A964" s="171"/>
      <c r="B964" s="171"/>
      <c r="C964" s="172"/>
    </row>
    <row r="965" spans="1:3" s="86" customFormat="1">
      <c r="A965" s="171"/>
      <c r="B965" s="171"/>
      <c r="C965" s="172"/>
    </row>
    <row r="966" spans="1:3" s="86" customFormat="1">
      <c r="A966" s="171"/>
      <c r="B966" s="171"/>
      <c r="C966" s="172"/>
    </row>
    <row r="967" spans="1:3" s="86" customFormat="1">
      <c r="A967" s="171"/>
      <c r="B967" s="171"/>
      <c r="C967" s="172"/>
    </row>
    <row r="968" spans="1:3" s="86" customFormat="1">
      <c r="A968" s="171"/>
      <c r="B968" s="171"/>
      <c r="C968" s="172"/>
    </row>
    <row r="969" spans="1:3" s="86" customFormat="1">
      <c r="A969" s="171"/>
      <c r="B969" s="171"/>
      <c r="C969" s="172"/>
    </row>
    <row r="970" spans="1:3" s="86" customFormat="1">
      <c r="A970" s="171"/>
      <c r="B970" s="171"/>
      <c r="C970" s="172"/>
    </row>
    <row r="971" spans="1:3" s="86" customFormat="1">
      <c r="A971" s="171"/>
      <c r="B971" s="171"/>
      <c r="C971" s="172"/>
    </row>
    <row r="972" spans="1:3" s="86" customFormat="1">
      <c r="A972" s="171"/>
      <c r="B972" s="171"/>
      <c r="C972" s="172"/>
    </row>
    <row r="973" spans="1:3" s="86" customFormat="1">
      <c r="A973" s="171"/>
      <c r="B973" s="171"/>
      <c r="C973" s="172"/>
    </row>
    <row r="974" spans="1:3" s="86" customFormat="1">
      <c r="A974" s="171"/>
      <c r="B974" s="171"/>
      <c r="C974" s="172"/>
    </row>
    <row r="975" spans="1:3" s="86" customFormat="1">
      <c r="A975" s="171"/>
      <c r="B975" s="171"/>
      <c r="C975" s="172"/>
    </row>
    <row r="976" spans="1:3" s="86" customFormat="1">
      <c r="A976" s="171"/>
      <c r="B976" s="171"/>
      <c r="C976" s="172"/>
    </row>
    <row r="977" spans="1:3" s="86" customFormat="1">
      <c r="A977" s="171"/>
      <c r="B977" s="171"/>
      <c r="C977" s="172"/>
    </row>
    <row r="978" spans="1:3" s="86" customFormat="1">
      <c r="A978" s="171"/>
      <c r="B978" s="171"/>
      <c r="C978" s="172"/>
    </row>
    <row r="979" spans="1:3" s="86" customFormat="1">
      <c r="A979" s="171"/>
      <c r="B979" s="171"/>
      <c r="C979" s="172"/>
    </row>
    <row r="980" spans="1:3" s="86" customFormat="1">
      <c r="A980" s="171"/>
      <c r="B980" s="171"/>
      <c r="C980" s="172"/>
    </row>
    <row r="981" spans="1:3" s="86" customFormat="1">
      <c r="A981" s="171"/>
      <c r="B981" s="171"/>
      <c r="C981" s="172"/>
    </row>
    <row r="982" spans="1:3" s="86" customFormat="1">
      <c r="A982" s="171"/>
      <c r="B982" s="171"/>
      <c r="C982" s="172"/>
    </row>
    <row r="983" spans="1:3" s="86" customFormat="1">
      <c r="A983" s="171"/>
      <c r="B983" s="171"/>
      <c r="C983" s="172"/>
    </row>
    <row r="984" spans="1:3" s="86" customFormat="1">
      <c r="A984" s="171"/>
      <c r="B984" s="171"/>
      <c r="C984" s="172"/>
    </row>
    <row r="985" spans="1:3" s="86" customFormat="1">
      <c r="A985" s="171"/>
      <c r="B985" s="171"/>
      <c r="C985" s="172"/>
    </row>
    <row r="986" spans="1:3" s="86" customFormat="1">
      <c r="A986" s="175"/>
      <c r="B986" s="171"/>
      <c r="C986" s="172"/>
    </row>
    <row r="987" spans="1:3" s="86" customFormat="1">
      <c r="A987" s="171"/>
      <c r="B987" s="171"/>
      <c r="C987" s="172"/>
    </row>
    <row r="988" spans="1:3" s="86" customFormat="1">
      <c r="A988" s="171"/>
      <c r="B988" s="171"/>
      <c r="C988" s="172"/>
    </row>
    <row r="989" spans="1:3" s="86" customFormat="1">
      <c r="A989" s="171"/>
      <c r="B989" s="171"/>
      <c r="C989" s="172"/>
    </row>
    <row r="990" spans="1:3" s="86" customFormat="1">
      <c r="A990" s="176"/>
      <c r="B990" s="171"/>
      <c r="C990" s="172"/>
    </row>
    <row r="991" spans="1:3" s="86" customFormat="1">
      <c r="A991" s="171"/>
      <c r="B991" s="171"/>
      <c r="C991" s="172"/>
    </row>
    <row r="992" spans="1:3" s="86" customFormat="1">
      <c r="A992" s="171"/>
      <c r="B992" s="171"/>
      <c r="C992" s="172"/>
    </row>
    <row r="993" spans="1:3" s="86" customFormat="1">
      <c r="A993" s="171"/>
      <c r="B993" s="171"/>
      <c r="C993" s="172"/>
    </row>
    <row r="994" spans="1:3" s="86" customFormat="1">
      <c r="A994" s="171"/>
      <c r="B994" s="171"/>
      <c r="C994" s="172"/>
    </row>
    <row r="995" spans="1:3" s="86" customFormat="1">
      <c r="A995" s="171"/>
      <c r="B995" s="171"/>
      <c r="C995" s="172"/>
    </row>
    <row r="996" spans="1:3" s="86" customFormat="1">
      <c r="A996" s="171"/>
      <c r="B996" s="171"/>
      <c r="C996" s="172"/>
    </row>
    <row r="997" spans="1:3" s="86" customFormat="1">
      <c r="A997" s="171"/>
      <c r="B997" s="171"/>
      <c r="C997" s="172"/>
    </row>
    <row r="998" spans="1:3" s="86" customFormat="1">
      <c r="A998" s="171"/>
      <c r="B998" s="171"/>
      <c r="C998" s="172"/>
    </row>
    <row r="999" spans="1:3" s="86" customFormat="1">
      <c r="A999" s="171"/>
      <c r="B999" s="171"/>
      <c r="C999" s="172"/>
    </row>
    <row r="1000" spans="1:3" s="86" customFormat="1">
      <c r="A1000" s="171"/>
      <c r="B1000" s="171"/>
      <c r="C1000" s="172"/>
    </row>
    <row r="1001" spans="1:3" s="86" customFormat="1">
      <c r="A1001" s="175"/>
      <c r="B1001" s="171"/>
      <c r="C1001" s="172"/>
    </row>
    <row r="1002" spans="1:3" s="86" customFormat="1">
      <c r="A1002" s="175"/>
      <c r="B1002" s="171"/>
      <c r="C1002" s="172"/>
    </row>
    <row r="1003" spans="1:3" s="86" customFormat="1">
      <c r="A1003" s="171"/>
      <c r="B1003" s="171"/>
      <c r="C1003" s="172"/>
    </row>
    <row r="1004" spans="1:3" s="86" customFormat="1">
      <c r="A1004" s="171"/>
      <c r="B1004" s="171"/>
      <c r="C1004" s="172"/>
    </row>
    <row r="1005" spans="1:3" s="86" customFormat="1">
      <c r="A1005" s="171"/>
      <c r="B1005" s="171"/>
      <c r="C1005" s="172"/>
    </row>
    <row r="1006" spans="1:3" s="86" customFormat="1">
      <c r="A1006" s="175"/>
      <c r="B1006" s="171"/>
      <c r="C1006" s="172"/>
    </row>
    <row r="1007" spans="1:3" s="86" customFormat="1">
      <c r="A1007" s="171"/>
      <c r="B1007" s="171"/>
      <c r="C1007" s="172"/>
    </row>
    <row r="1008" spans="1:3" s="86" customFormat="1">
      <c r="A1008" s="171"/>
      <c r="B1008" s="171"/>
      <c r="C1008" s="172"/>
    </row>
    <row r="1009" spans="1:3" s="86" customFormat="1">
      <c r="A1009" s="171"/>
      <c r="B1009" s="171"/>
      <c r="C1009" s="172"/>
    </row>
    <row r="1010" spans="1:3" s="86" customFormat="1">
      <c r="A1010" s="175"/>
      <c r="B1010" s="171"/>
      <c r="C1010" s="172"/>
    </row>
    <row r="1011" spans="1:3" s="86" customFormat="1">
      <c r="A1011" s="175"/>
      <c r="B1011" s="171"/>
      <c r="C1011" s="172"/>
    </row>
    <row r="1012" spans="1:3" s="86" customFormat="1">
      <c r="A1012" s="171"/>
      <c r="B1012" s="171"/>
      <c r="C1012" s="172"/>
    </row>
    <row r="1013" spans="1:3" s="86" customFormat="1">
      <c r="A1013" s="171"/>
      <c r="B1013" s="171"/>
      <c r="C1013" s="172"/>
    </row>
    <row r="1014" spans="1:3" s="86" customFormat="1">
      <c r="A1014" s="171"/>
      <c r="B1014" s="171"/>
      <c r="C1014" s="172"/>
    </row>
    <row r="1015" spans="1:3" s="86" customFormat="1">
      <c r="A1015" s="175"/>
      <c r="B1015" s="171"/>
      <c r="C1015" s="172"/>
    </row>
    <row r="1016" spans="1:3" s="86" customFormat="1">
      <c r="A1016" s="175"/>
      <c r="B1016" s="171"/>
      <c r="C1016" s="172"/>
    </row>
    <row r="1017" spans="1:3" s="86" customFormat="1">
      <c r="A1017" s="171"/>
      <c r="B1017" s="171"/>
      <c r="C1017" s="172"/>
    </row>
    <row r="1018" spans="1:3" s="86" customFormat="1">
      <c r="A1018" s="171"/>
      <c r="B1018" s="171"/>
      <c r="C1018" s="172"/>
    </row>
    <row r="1019" spans="1:3" s="86" customFormat="1">
      <c r="A1019" s="171"/>
      <c r="B1019" s="171"/>
      <c r="C1019" s="172"/>
    </row>
    <row r="1020" spans="1:3" s="86" customFormat="1">
      <c r="A1020" s="175"/>
      <c r="B1020" s="174"/>
      <c r="C1020" s="172"/>
    </row>
    <row r="1021" spans="1:3" s="86" customFormat="1">
      <c r="A1021" s="171"/>
      <c r="B1021" s="171"/>
      <c r="C1021" s="172"/>
    </row>
    <row r="1022" spans="1:3" s="86" customFormat="1">
      <c r="A1022" s="171"/>
      <c r="B1022" s="171"/>
      <c r="C1022" s="172"/>
    </row>
    <row r="1023" spans="1:3" s="86" customFormat="1">
      <c r="A1023" s="171"/>
      <c r="B1023" s="171"/>
      <c r="C1023" s="172"/>
    </row>
    <row r="1024" spans="1:3" s="86" customFormat="1">
      <c r="A1024" s="171"/>
      <c r="B1024" s="171"/>
      <c r="C1024" s="172"/>
    </row>
    <row r="1025" spans="1:3" s="86" customFormat="1">
      <c r="A1025" s="171"/>
      <c r="B1025" s="171"/>
      <c r="C1025" s="172"/>
    </row>
    <row r="1026" spans="1:3" s="86" customFormat="1">
      <c r="A1026" s="171"/>
      <c r="B1026" s="171"/>
      <c r="C1026" s="172"/>
    </row>
    <row r="1027" spans="1:3" s="86" customFormat="1">
      <c r="A1027" s="171"/>
      <c r="B1027" s="171"/>
      <c r="C1027" s="172"/>
    </row>
    <row r="1028" spans="1:3" s="86" customFormat="1">
      <c r="A1028" s="171"/>
      <c r="B1028" s="171"/>
      <c r="C1028" s="172"/>
    </row>
    <row r="1029" spans="1:3" s="86" customFormat="1">
      <c r="A1029" s="171"/>
      <c r="B1029" s="171"/>
      <c r="C1029" s="172"/>
    </row>
    <row r="1030" spans="1:3" s="86" customFormat="1">
      <c r="A1030" s="171"/>
      <c r="B1030" s="171"/>
      <c r="C1030" s="172"/>
    </row>
    <row r="1031" spans="1:3" s="86" customFormat="1">
      <c r="A1031" s="171"/>
      <c r="B1031" s="171"/>
      <c r="C1031" s="172"/>
    </row>
    <row r="1032" spans="1:3" s="86" customFormat="1">
      <c r="A1032" s="171"/>
      <c r="B1032" s="171"/>
      <c r="C1032" s="172"/>
    </row>
    <row r="1033" spans="1:3" s="86" customFormat="1">
      <c r="A1033" s="171"/>
      <c r="B1033" s="171"/>
      <c r="C1033" s="172"/>
    </row>
    <row r="1034" spans="1:3" s="86" customFormat="1">
      <c r="A1034" s="171"/>
      <c r="B1034" s="171"/>
      <c r="C1034" s="172"/>
    </row>
    <row r="1035" spans="1:3" s="86" customFormat="1">
      <c r="A1035" s="171"/>
      <c r="B1035" s="171"/>
      <c r="C1035" s="172"/>
    </row>
    <row r="1036" spans="1:3" s="86" customFormat="1">
      <c r="A1036" s="171"/>
      <c r="B1036" s="171"/>
      <c r="C1036" s="172"/>
    </row>
    <row r="1037" spans="1:3" s="86" customFormat="1">
      <c r="A1037" s="171"/>
      <c r="B1037" s="171"/>
      <c r="C1037" s="172"/>
    </row>
    <row r="1038" spans="1:3" s="86" customFormat="1">
      <c r="A1038" s="171"/>
      <c r="B1038" s="171"/>
      <c r="C1038" s="172"/>
    </row>
    <row r="1039" spans="1:3" s="86" customFormat="1">
      <c r="A1039" s="171"/>
      <c r="B1039" s="171"/>
      <c r="C1039" s="172"/>
    </row>
    <row r="1040" spans="1:3" s="86" customFormat="1">
      <c r="A1040" s="171"/>
      <c r="B1040" s="171"/>
      <c r="C1040" s="172"/>
    </row>
    <row r="1041" spans="1:3" s="86" customFormat="1">
      <c r="A1041" s="171"/>
      <c r="B1041" s="171"/>
      <c r="C1041" s="172"/>
    </row>
    <row r="1042" spans="1:3" s="86" customFormat="1">
      <c r="A1042" s="171"/>
      <c r="B1042" s="171"/>
      <c r="C1042" s="172"/>
    </row>
    <row r="1043" spans="1:3" s="86" customFormat="1">
      <c r="A1043" s="171"/>
      <c r="B1043" s="171"/>
      <c r="C1043" s="172"/>
    </row>
    <row r="1044" spans="1:3" s="86" customFormat="1">
      <c r="A1044" s="171"/>
      <c r="B1044" s="171"/>
      <c r="C1044" s="172"/>
    </row>
    <row r="1045" spans="1:3" s="86" customFormat="1">
      <c r="A1045" s="171"/>
      <c r="B1045" s="171"/>
      <c r="C1045" s="172"/>
    </row>
    <row r="1046" spans="1:3" s="86" customFormat="1">
      <c r="A1046" s="171"/>
      <c r="B1046" s="171"/>
      <c r="C1046" s="172"/>
    </row>
    <row r="1047" spans="1:3" s="86" customFormat="1">
      <c r="A1047" s="171"/>
      <c r="B1047" s="171"/>
      <c r="C1047" s="172"/>
    </row>
    <row r="1048" spans="1:3" s="86" customFormat="1">
      <c r="A1048" s="171"/>
      <c r="B1048" s="171"/>
      <c r="C1048" s="172"/>
    </row>
    <row r="1049" spans="1:3" s="86" customFormat="1">
      <c r="A1049" s="171"/>
      <c r="B1049" s="171"/>
      <c r="C1049" s="172"/>
    </row>
    <row r="1050" spans="1:3" s="86" customFormat="1">
      <c r="A1050" s="171"/>
      <c r="B1050" s="171"/>
      <c r="C1050" s="172"/>
    </row>
    <row r="1051" spans="1:3" s="86" customFormat="1">
      <c r="A1051" s="171"/>
      <c r="B1051" s="171"/>
      <c r="C1051" s="172"/>
    </row>
    <row r="1052" spans="1:3" s="86" customFormat="1">
      <c r="A1052" s="171"/>
      <c r="B1052" s="171"/>
      <c r="C1052" s="172"/>
    </row>
    <row r="1053" spans="1:3" s="86" customFormat="1">
      <c r="A1053" s="171"/>
      <c r="B1053" s="171"/>
      <c r="C1053" s="172"/>
    </row>
    <row r="1054" spans="1:3" s="86" customFormat="1">
      <c r="A1054" s="171"/>
      <c r="B1054" s="171"/>
      <c r="C1054" s="172"/>
    </row>
    <row r="1055" spans="1:3" s="86" customFormat="1">
      <c r="A1055" s="171"/>
      <c r="B1055" s="171"/>
      <c r="C1055" s="172"/>
    </row>
    <row r="1056" spans="1:3" s="86" customFormat="1">
      <c r="A1056" s="171"/>
      <c r="B1056" s="171"/>
      <c r="C1056" s="172"/>
    </row>
    <row r="1057" spans="1:3" s="86" customFormat="1">
      <c r="A1057" s="171"/>
      <c r="B1057" s="171"/>
      <c r="C1057" s="172"/>
    </row>
    <row r="1058" spans="1:3" s="86" customFormat="1">
      <c r="A1058" s="171"/>
      <c r="B1058" s="171"/>
      <c r="C1058" s="172"/>
    </row>
    <row r="1059" spans="1:3" s="86" customFormat="1">
      <c r="A1059" s="171"/>
      <c r="B1059" s="171"/>
      <c r="C1059" s="172"/>
    </row>
    <row r="1060" spans="1:3" s="86" customFormat="1">
      <c r="A1060" s="175"/>
      <c r="B1060" s="171"/>
      <c r="C1060" s="172"/>
    </row>
    <row r="1061" spans="1:3" s="86" customFormat="1">
      <c r="A1061" s="171"/>
      <c r="B1061" s="171"/>
      <c r="C1061" s="172"/>
    </row>
    <row r="1062" spans="1:3" s="86" customFormat="1">
      <c r="A1062" s="171"/>
      <c r="B1062" s="171"/>
      <c r="C1062" s="172"/>
    </row>
    <row r="1063" spans="1:3" s="86" customFormat="1">
      <c r="A1063" s="171"/>
      <c r="B1063" s="171"/>
      <c r="C1063" s="172"/>
    </row>
    <row r="1064" spans="1:3" s="86" customFormat="1">
      <c r="A1064" s="175"/>
      <c r="B1064" s="171"/>
      <c r="C1064" s="172"/>
    </row>
    <row r="1065" spans="1:3" s="86" customFormat="1">
      <c r="A1065" s="171"/>
      <c r="B1065" s="171"/>
      <c r="C1065" s="172"/>
    </row>
    <row r="1066" spans="1:3" s="86" customFormat="1">
      <c r="A1066" s="171"/>
      <c r="B1066" s="171"/>
      <c r="C1066" s="172"/>
    </row>
    <row r="1067" spans="1:3" s="86" customFormat="1">
      <c r="A1067" s="171"/>
      <c r="B1067" s="171"/>
      <c r="C1067" s="172"/>
    </row>
    <row r="1068" spans="1:3" s="86" customFormat="1">
      <c r="A1068" s="175"/>
      <c r="B1068" s="171"/>
      <c r="C1068" s="172"/>
    </row>
    <row r="1069" spans="1:3" s="86" customFormat="1">
      <c r="A1069" s="171"/>
      <c r="B1069" s="171"/>
      <c r="C1069" s="172"/>
    </row>
    <row r="1070" spans="1:3" s="86" customFormat="1">
      <c r="A1070" s="171"/>
      <c r="B1070" s="171"/>
      <c r="C1070" s="172"/>
    </row>
    <row r="1071" spans="1:3" s="86" customFormat="1">
      <c r="A1071" s="175"/>
      <c r="B1071" s="171"/>
      <c r="C1071" s="172"/>
    </row>
    <row r="1072" spans="1:3" s="86" customFormat="1">
      <c r="A1072" s="171"/>
      <c r="B1072" s="171"/>
      <c r="C1072" s="172"/>
    </row>
    <row r="1073" spans="1:3" s="86" customFormat="1">
      <c r="A1073" s="171"/>
      <c r="B1073" s="171"/>
      <c r="C1073" s="172"/>
    </row>
    <row r="1074" spans="1:3" s="86" customFormat="1">
      <c r="A1074" s="175"/>
      <c r="B1074" s="171"/>
      <c r="C1074" s="172"/>
    </row>
    <row r="1075" spans="1:3" s="86" customFormat="1">
      <c r="A1075" s="171"/>
      <c r="B1075" s="171"/>
      <c r="C1075" s="172"/>
    </row>
    <row r="1076" spans="1:3" s="86" customFormat="1">
      <c r="A1076" s="171"/>
      <c r="B1076" s="171"/>
      <c r="C1076" s="172"/>
    </row>
    <row r="1077" spans="1:3" s="86" customFormat="1">
      <c r="A1077" s="171"/>
      <c r="B1077" s="171"/>
      <c r="C1077" s="172"/>
    </row>
    <row r="1078" spans="1:3" s="86" customFormat="1">
      <c r="A1078" s="175"/>
      <c r="B1078" s="171"/>
      <c r="C1078" s="172"/>
    </row>
    <row r="1079" spans="1:3" s="86" customFormat="1">
      <c r="A1079" s="171"/>
      <c r="B1079" s="171"/>
      <c r="C1079" s="172"/>
    </row>
    <row r="1080" spans="1:3" s="86" customFormat="1">
      <c r="A1080" s="171"/>
      <c r="B1080" s="171"/>
      <c r="C1080" s="172"/>
    </row>
    <row r="1081" spans="1:3" s="86" customFormat="1">
      <c r="A1081" s="175"/>
      <c r="B1081" s="171"/>
      <c r="C1081" s="172"/>
    </row>
    <row r="1082" spans="1:3" s="86" customFormat="1">
      <c r="A1082" s="171"/>
      <c r="B1082" s="171"/>
      <c r="C1082" s="172"/>
    </row>
    <row r="1083" spans="1:3" s="86" customFormat="1">
      <c r="A1083" s="171"/>
      <c r="B1083" s="171"/>
      <c r="C1083" s="172"/>
    </row>
    <row r="1084" spans="1:3" s="86" customFormat="1">
      <c r="A1084" s="171"/>
      <c r="B1084" s="171"/>
      <c r="C1084" s="172"/>
    </row>
    <row r="1085" spans="1:3" s="86" customFormat="1">
      <c r="A1085" s="171"/>
      <c r="B1085" s="171"/>
      <c r="C1085" s="172"/>
    </row>
    <row r="1086" spans="1:3" s="86" customFormat="1">
      <c r="A1086" s="171"/>
      <c r="B1086" s="171"/>
      <c r="C1086" s="172"/>
    </row>
    <row r="1087" spans="1:3" s="86" customFormat="1">
      <c r="A1087" s="171"/>
      <c r="B1087" s="171"/>
      <c r="C1087" s="172"/>
    </row>
    <row r="1088" spans="1:3" s="86" customFormat="1">
      <c r="A1088" s="171"/>
      <c r="B1088" s="171"/>
      <c r="C1088" s="172"/>
    </row>
    <row r="1089" spans="1:3" s="86" customFormat="1">
      <c r="A1089" s="171"/>
      <c r="B1089" s="171"/>
      <c r="C1089" s="172"/>
    </row>
    <row r="1090" spans="1:3" s="86" customFormat="1">
      <c r="A1090" s="171"/>
      <c r="B1090" s="171"/>
      <c r="C1090" s="172"/>
    </row>
    <row r="1091" spans="1:3" s="86" customFormat="1">
      <c r="A1091" s="171"/>
      <c r="B1091" s="171"/>
      <c r="C1091" s="172"/>
    </row>
    <row r="1092" spans="1:3" s="86" customFormat="1">
      <c r="A1092" s="171"/>
      <c r="B1092" s="171"/>
      <c r="C1092" s="172"/>
    </row>
    <row r="1093" spans="1:3" s="86" customFormat="1">
      <c r="A1093" s="171"/>
      <c r="B1093" s="171"/>
      <c r="C1093" s="172"/>
    </row>
    <row r="1094" spans="1:3" s="86" customFormat="1">
      <c r="A1094" s="171"/>
      <c r="B1094" s="171"/>
      <c r="C1094" s="172"/>
    </row>
    <row r="1095" spans="1:3" s="86" customFormat="1">
      <c r="A1095" s="171"/>
      <c r="B1095" s="171"/>
      <c r="C1095" s="172"/>
    </row>
    <row r="1096" spans="1:3" s="86" customFormat="1">
      <c r="A1096" s="171"/>
      <c r="B1096" s="171"/>
      <c r="C1096" s="172"/>
    </row>
    <row r="1097" spans="1:3" s="86" customFormat="1">
      <c r="A1097" s="171"/>
      <c r="B1097" s="171"/>
      <c r="C1097" s="172"/>
    </row>
    <row r="1098" spans="1:3" s="86" customFormat="1">
      <c r="A1098" s="171"/>
      <c r="B1098" s="171"/>
      <c r="C1098" s="172"/>
    </row>
    <row r="1099" spans="1:3" s="86" customFormat="1">
      <c r="A1099" s="175"/>
      <c r="B1099" s="171"/>
      <c r="C1099" s="172"/>
    </row>
    <row r="1100" spans="1:3" s="86" customFormat="1">
      <c r="A1100" s="171"/>
      <c r="B1100" s="171"/>
      <c r="C1100" s="172"/>
    </row>
    <row r="1101" spans="1:3" s="86" customFormat="1">
      <c r="A1101" s="171"/>
      <c r="B1101" s="171"/>
      <c r="C1101" s="172"/>
    </row>
    <row r="1102" spans="1:3" s="86" customFormat="1">
      <c r="A1102" s="175"/>
      <c r="B1102" s="171"/>
      <c r="C1102" s="172"/>
    </row>
    <row r="1103" spans="1:3" s="86" customFormat="1">
      <c r="A1103" s="171"/>
      <c r="B1103" s="171"/>
      <c r="C1103" s="172"/>
    </row>
    <row r="1104" spans="1:3" s="86" customFormat="1">
      <c r="A1104" s="171"/>
      <c r="B1104" s="171"/>
      <c r="C1104" s="172"/>
    </row>
    <row r="1105" spans="1:3" s="86" customFormat="1">
      <c r="A1105" s="175"/>
      <c r="B1105" s="171"/>
      <c r="C1105" s="172"/>
    </row>
    <row r="1106" spans="1:3" s="86" customFormat="1">
      <c r="A1106" s="171"/>
      <c r="B1106" s="171"/>
      <c r="C1106" s="172"/>
    </row>
    <row r="1107" spans="1:3" s="86" customFormat="1">
      <c r="A1107" s="171"/>
      <c r="B1107" s="171"/>
      <c r="C1107" s="172"/>
    </row>
    <row r="1108" spans="1:3" s="86" customFormat="1">
      <c r="A1108" s="171"/>
      <c r="B1108" s="171"/>
      <c r="C1108" s="172"/>
    </row>
    <row r="1109" spans="1:3" s="86" customFormat="1">
      <c r="A1109" s="171"/>
      <c r="B1109" s="171"/>
      <c r="C1109" s="172"/>
    </row>
    <row r="1110" spans="1:3" s="86" customFormat="1">
      <c r="A1110" s="171"/>
      <c r="B1110" s="171"/>
      <c r="C1110" s="172"/>
    </row>
    <row r="1111" spans="1:3" s="86" customFormat="1">
      <c r="A1111" s="171"/>
      <c r="B1111" s="171"/>
      <c r="C1111" s="172"/>
    </row>
    <row r="1112" spans="1:3" s="86" customFormat="1">
      <c r="A1112" s="171"/>
      <c r="B1112" s="171"/>
      <c r="C1112" s="172"/>
    </row>
    <row r="1113" spans="1:3" s="86" customFormat="1">
      <c r="A1113" s="171"/>
      <c r="B1113" s="171"/>
      <c r="C1113" s="172"/>
    </row>
    <row r="1114" spans="1:3" s="86" customFormat="1">
      <c r="A1114" s="171"/>
      <c r="B1114" s="171"/>
      <c r="C1114" s="172"/>
    </row>
    <row r="1115" spans="1:3" s="86" customFormat="1">
      <c r="A1115" s="171"/>
      <c r="B1115" s="171"/>
      <c r="C1115" s="172"/>
    </row>
    <row r="1116" spans="1:3" s="86" customFormat="1">
      <c r="A1116" s="171"/>
      <c r="B1116" s="171"/>
      <c r="C1116" s="172"/>
    </row>
    <row r="1117" spans="1:3" s="86" customFormat="1">
      <c r="A1117" s="171"/>
      <c r="B1117" s="171"/>
      <c r="C1117" s="172"/>
    </row>
    <row r="1118" spans="1:3" s="86" customFormat="1">
      <c r="A1118" s="171"/>
      <c r="B1118" s="171"/>
      <c r="C1118" s="172"/>
    </row>
    <row r="1119" spans="1:3" s="86" customFormat="1">
      <c r="A1119" s="171"/>
      <c r="B1119" s="171"/>
      <c r="C1119" s="172"/>
    </row>
    <row r="1120" spans="1:3" s="86" customFormat="1">
      <c r="A1120" s="171"/>
      <c r="B1120" s="171"/>
      <c r="C1120" s="172"/>
    </row>
    <row r="1121" spans="1:3" s="86" customFormat="1">
      <c r="A1121" s="171"/>
      <c r="B1121" s="171"/>
      <c r="C1121" s="172"/>
    </row>
    <row r="1122" spans="1:3" s="86" customFormat="1">
      <c r="A1122" s="171"/>
      <c r="B1122" s="171"/>
      <c r="C1122" s="172"/>
    </row>
    <row r="1123" spans="1:3" s="86" customFormat="1">
      <c r="A1123" s="171"/>
      <c r="B1123" s="171"/>
      <c r="C1123" s="172"/>
    </row>
    <row r="1124" spans="1:3" s="86" customFormat="1">
      <c r="A1124" s="171"/>
      <c r="B1124" s="171"/>
      <c r="C1124" s="172"/>
    </row>
    <row r="1125" spans="1:3" s="86" customFormat="1">
      <c r="A1125" s="171"/>
      <c r="B1125" s="171"/>
      <c r="C1125" s="172"/>
    </row>
    <row r="1126" spans="1:3" s="86" customFormat="1">
      <c r="A1126" s="171"/>
      <c r="B1126" s="171"/>
      <c r="C1126" s="172"/>
    </row>
    <row r="1127" spans="1:3" s="86" customFormat="1">
      <c r="A1127" s="171"/>
      <c r="B1127" s="171"/>
      <c r="C1127" s="172"/>
    </row>
    <row r="1128" spans="1:3" s="86" customFormat="1">
      <c r="A1128" s="171"/>
      <c r="B1128" s="171"/>
      <c r="C1128" s="172"/>
    </row>
    <row r="1129" spans="1:3" s="86" customFormat="1">
      <c r="A1129" s="171"/>
      <c r="B1129" s="171"/>
      <c r="C1129" s="172"/>
    </row>
    <row r="1130" spans="1:3" s="86" customFormat="1">
      <c r="A1130" s="171"/>
      <c r="B1130" s="171"/>
      <c r="C1130" s="172"/>
    </row>
    <row r="1131" spans="1:3" s="86" customFormat="1">
      <c r="A1131" s="171"/>
      <c r="B1131" s="171"/>
      <c r="C1131" s="172"/>
    </row>
    <row r="1132" spans="1:3" s="86" customFormat="1">
      <c r="A1132" s="171"/>
      <c r="B1132" s="171"/>
      <c r="C1132" s="172"/>
    </row>
    <row r="1133" spans="1:3" s="86" customFormat="1">
      <c r="A1133" s="171"/>
      <c r="B1133" s="171"/>
      <c r="C1133" s="172"/>
    </row>
    <row r="1134" spans="1:3" s="86" customFormat="1">
      <c r="A1134" s="171"/>
      <c r="B1134" s="171"/>
      <c r="C1134" s="172"/>
    </row>
    <row r="1135" spans="1:3" s="86" customFormat="1">
      <c r="A1135" s="171"/>
      <c r="B1135" s="171"/>
      <c r="C1135" s="172"/>
    </row>
    <row r="1136" spans="1:3" s="86" customFormat="1">
      <c r="A1136" s="171"/>
      <c r="B1136" s="171"/>
      <c r="C1136" s="172"/>
    </row>
    <row r="1137" spans="1:3" s="86" customFormat="1">
      <c r="A1137" s="171"/>
      <c r="B1137" s="171"/>
      <c r="C1137" s="172"/>
    </row>
    <row r="1138" spans="1:3" s="86" customFormat="1">
      <c r="A1138" s="171"/>
      <c r="B1138" s="171"/>
      <c r="C1138" s="172"/>
    </row>
    <row r="1139" spans="1:3" s="86" customFormat="1">
      <c r="A1139" s="171"/>
      <c r="B1139" s="171"/>
      <c r="C1139" s="172"/>
    </row>
    <row r="1140" spans="1:3" s="86" customFormat="1">
      <c r="A1140" s="171"/>
      <c r="B1140" s="171"/>
      <c r="C1140" s="172"/>
    </row>
    <row r="1141" spans="1:3" s="86" customFormat="1">
      <c r="A1141" s="171"/>
      <c r="B1141" s="171"/>
      <c r="C1141" s="172"/>
    </row>
    <row r="1142" spans="1:3" s="86" customFormat="1">
      <c r="A1142" s="171"/>
      <c r="B1142" s="171"/>
      <c r="C1142" s="172"/>
    </row>
    <row r="1143" spans="1:3" s="86" customFormat="1">
      <c r="A1143" s="171"/>
      <c r="B1143" s="171"/>
      <c r="C1143" s="172"/>
    </row>
    <row r="1144" spans="1:3" s="86" customFormat="1">
      <c r="A1144" s="171"/>
      <c r="B1144" s="171"/>
      <c r="C1144" s="172"/>
    </row>
    <row r="1145" spans="1:3" s="86" customFormat="1">
      <c r="A1145" s="171"/>
      <c r="B1145" s="171"/>
      <c r="C1145" s="172"/>
    </row>
    <row r="1146" spans="1:3" s="86" customFormat="1">
      <c r="A1146" s="171"/>
      <c r="B1146" s="171"/>
      <c r="C1146" s="172"/>
    </row>
    <row r="1147" spans="1:3" s="86" customFormat="1">
      <c r="A1147" s="171"/>
      <c r="B1147" s="171"/>
      <c r="C1147" s="172"/>
    </row>
    <row r="1148" spans="1:3" s="86" customFormat="1">
      <c r="A1148" s="171"/>
      <c r="B1148" s="171"/>
      <c r="C1148" s="172"/>
    </row>
    <row r="1149" spans="1:3" s="86" customFormat="1">
      <c r="A1149" s="171"/>
      <c r="B1149" s="171"/>
      <c r="C1149" s="172"/>
    </row>
    <row r="1150" spans="1:3" s="86" customFormat="1">
      <c r="A1150" s="171"/>
      <c r="B1150" s="171"/>
      <c r="C1150" s="172"/>
    </row>
    <row r="1151" spans="1:3" s="86" customFormat="1">
      <c r="A1151" s="171"/>
      <c r="B1151" s="171"/>
      <c r="C1151" s="172"/>
    </row>
    <row r="1152" spans="1:3" s="86" customFormat="1">
      <c r="A1152" s="171"/>
      <c r="B1152" s="171"/>
      <c r="C1152" s="172"/>
    </row>
    <row r="1153" spans="1:3" s="86" customFormat="1">
      <c r="A1153" s="171"/>
      <c r="B1153" s="171"/>
      <c r="C1153" s="172"/>
    </row>
    <row r="1154" spans="1:3" s="86" customFormat="1">
      <c r="A1154" s="171"/>
      <c r="B1154" s="171"/>
      <c r="C1154" s="172"/>
    </row>
    <row r="1155" spans="1:3" s="86" customFormat="1">
      <c r="A1155" s="171"/>
      <c r="B1155" s="171"/>
      <c r="C1155" s="172"/>
    </row>
    <row r="1156" spans="1:3" s="86" customFormat="1">
      <c r="A1156" s="171"/>
      <c r="B1156" s="171"/>
      <c r="C1156" s="172"/>
    </row>
    <row r="1157" spans="1:3" s="86" customFormat="1">
      <c r="A1157" s="171"/>
      <c r="B1157" s="171"/>
      <c r="C1157" s="172"/>
    </row>
    <row r="1158" spans="1:3" s="86" customFormat="1">
      <c r="A1158" s="171"/>
      <c r="B1158" s="171"/>
      <c r="C1158" s="172"/>
    </row>
    <row r="1159" spans="1:3" s="86" customFormat="1">
      <c r="A1159" s="171"/>
      <c r="B1159" s="171"/>
      <c r="C1159" s="172"/>
    </row>
    <row r="1160" spans="1:3" s="86" customFormat="1">
      <c r="A1160" s="171"/>
      <c r="B1160" s="171"/>
      <c r="C1160" s="172"/>
    </row>
    <row r="1161" spans="1:3" s="86" customFormat="1">
      <c r="A1161" s="171"/>
      <c r="B1161" s="171"/>
      <c r="C1161" s="172"/>
    </row>
    <row r="1162" spans="1:3" s="86" customFormat="1">
      <c r="A1162" s="171"/>
      <c r="B1162" s="171"/>
      <c r="C1162" s="172"/>
    </row>
    <row r="1163" spans="1:3" s="86" customFormat="1">
      <c r="A1163" s="171"/>
      <c r="B1163" s="171"/>
      <c r="C1163" s="172"/>
    </row>
    <row r="1164" spans="1:3" s="86" customFormat="1">
      <c r="A1164" s="171"/>
      <c r="B1164" s="171"/>
      <c r="C1164" s="172"/>
    </row>
    <row r="1165" spans="1:3" s="86" customFormat="1">
      <c r="A1165" s="171"/>
      <c r="B1165" s="171"/>
      <c r="C1165" s="172"/>
    </row>
    <row r="1166" spans="1:3" s="86" customFormat="1">
      <c r="A1166" s="171"/>
      <c r="B1166" s="171"/>
      <c r="C1166" s="172"/>
    </row>
    <row r="1167" spans="1:3" s="86" customFormat="1">
      <c r="A1167" s="171"/>
      <c r="B1167" s="171"/>
      <c r="C1167" s="172"/>
    </row>
    <row r="1168" spans="1:3" s="86" customFormat="1">
      <c r="A1168" s="171"/>
      <c r="B1168" s="171"/>
      <c r="C1168" s="172"/>
    </row>
    <row r="1169" spans="1:3" s="86" customFormat="1">
      <c r="A1169" s="177"/>
      <c r="B1169" s="177"/>
      <c r="C1169" s="178"/>
    </row>
    <row r="1170" spans="1:3" s="86" customFormat="1">
      <c r="A1170" s="87"/>
      <c r="B1170" s="87"/>
      <c r="C1170" s="98"/>
    </row>
    <row r="1171" spans="1:3" s="86" customFormat="1">
      <c r="A1171" s="87"/>
      <c r="B1171" s="87"/>
      <c r="C1171" s="98"/>
    </row>
    <row r="1172" spans="1:3" s="86" customFormat="1">
      <c r="A1172" s="87"/>
      <c r="B1172" s="87"/>
      <c r="C1172" s="98"/>
    </row>
    <row r="1173" spans="1:3" s="86" customFormat="1">
      <c r="A1173" s="87"/>
      <c r="B1173" s="87"/>
      <c r="C1173" s="98"/>
    </row>
    <row r="1174" spans="1:3" s="86" customFormat="1">
      <c r="A1174" s="87"/>
      <c r="B1174" s="87"/>
      <c r="C1174" s="98"/>
    </row>
    <row r="1175" spans="1:3" s="86" customFormat="1">
      <c r="A1175" s="87"/>
      <c r="B1175" s="87"/>
      <c r="C1175" s="98"/>
    </row>
    <row r="1176" spans="1:3" s="86" customFormat="1">
      <c r="A1176" s="87"/>
      <c r="B1176" s="87"/>
      <c r="C1176" s="98"/>
    </row>
    <row r="1177" spans="1:3" s="86" customFormat="1">
      <c r="A1177" s="87"/>
      <c r="B1177" s="87"/>
      <c r="C1177" s="98"/>
    </row>
    <row r="1178" spans="1:3" s="86" customFormat="1">
      <c r="A1178" s="87"/>
      <c r="B1178" s="87"/>
      <c r="C1178" s="98"/>
    </row>
    <row r="1179" spans="1:3" s="86" customFormat="1">
      <c r="A1179" s="87"/>
      <c r="B1179" s="87"/>
      <c r="C1179" s="98"/>
    </row>
    <row r="1180" spans="1:3" s="86" customFormat="1">
      <c r="A1180" s="87"/>
      <c r="B1180" s="87"/>
      <c r="C1180" s="98"/>
    </row>
    <row r="1181" spans="1:3" s="86" customFormat="1">
      <c r="A1181" s="151"/>
      <c r="B1181" s="151"/>
      <c r="C1181" s="152"/>
    </row>
    <row r="1182" spans="1:3" s="86" customFormat="1">
      <c r="A1182" s="87"/>
      <c r="B1182" s="87"/>
      <c r="C1182" s="98"/>
    </row>
    <row r="1183" spans="1:3" s="86" customFormat="1">
      <c r="A1183" s="87"/>
      <c r="B1183" s="87"/>
      <c r="C1183" s="98"/>
    </row>
    <row r="1184" spans="1:3" s="86" customFormat="1">
      <c r="A1184" s="87"/>
      <c r="B1184" s="87"/>
      <c r="C1184" s="98"/>
    </row>
    <row r="1185" spans="1:3" s="86" customFormat="1">
      <c r="A1185" s="151"/>
      <c r="B1185" s="151"/>
      <c r="C1185" s="152"/>
    </row>
    <row r="1186" spans="1:3" s="86" customFormat="1">
      <c r="A1186" s="87"/>
      <c r="B1186" s="87"/>
      <c r="C1186" s="98"/>
    </row>
    <row r="1187" spans="1:3" s="86" customFormat="1">
      <c r="A1187" s="87"/>
      <c r="B1187" s="87"/>
      <c r="C1187" s="98"/>
    </row>
    <row r="1188" spans="1:3" s="86" customFormat="1">
      <c r="A1188" s="87"/>
      <c r="B1188" s="87"/>
      <c r="C1188" s="98"/>
    </row>
    <row r="1189" spans="1:3" s="86" customFormat="1">
      <c r="A1189" s="87"/>
      <c r="B1189" s="87"/>
      <c r="C1189" s="98"/>
    </row>
    <row r="1190" spans="1:3" s="86" customFormat="1">
      <c r="A1190" s="87"/>
      <c r="B1190" s="87"/>
      <c r="C1190" s="98"/>
    </row>
    <row r="1191" spans="1:3" s="86" customFormat="1">
      <c r="A1191" s="87"/>
      <c r="B1191" s="87"/>
      <c r="C1191" s="98"/>
    </row>
    <row r="1192" spans="1:3" s="86" customFormat="1">
      <c r="A1192" s="87"/>
      <c r="B1192" s="87"/>
      <c r="C1192" s="98"/>
    </row>
    <row r="1193" spans="1:3" s="86" customFormat="1">
      <c r="A1193" s="87"/>
      <c r="B1193" s="87"/>
      <c r="C1193" s="98"/>
    </row>
    <row r="1194" spans="1:3" s="86" customFormat="1">
      <c r="A1194" s="87"/>
      <c r="B1194" s="87"/>
      <c r="C1194" s="98"/>
    </row>
    <row r="1195" spans="1:3" s="86" customFormat="1">
      <c r="A1195" s="87"/>
      <c r="B1195" s="87"/>
      <c r="C1195" s="98"/>
    </row>
    <row r="1196" spans="1:3" s="86" customFormat="1">
      <c r="A1196" s="87"/>
      <c r="B1196" s="87"/>
      <c r="C1196" s="98"/>
    </row>
    <row r="1197" spans="1:3" s="86" customFormat="1">
      <c r="A1197" s="87"/>
      <c r="B1197" s="87"/>
      <c r="C1197" s="98"/>
    </row>
    <row r="1198" spans="1:3" s="86" customFormat="1">
      <c r="A1198" s="151"/>
      <c r="B1198" s="151"/>
      <c r="C1198" s="152"/>
    </row>
    <row r="1199" spans="1:3" s="86" customFormat="1">
      <c r="A1199" s="87"/>
      <c r="B1199" s="87"/>
      <c r="C1199" s="98"/>
    </row>
    <row r="1200" spans="1:3" s="86" customFormat="1">
      <c r="A1200" s="87"/>
      <c r="B1200" s="87"/>
      <c r="C1200" s="98"/>
    </row>
    <row r="1201" spans="1:3" s="86" customFormat="1">
      <c r="A1201" s="87"/>
      <c r="B1201" s="95"/>
      <c r="C1201" s="103"/>
    </row>
    <row r="1202" spans="1:3" s="86" customFormat="1">
      <c r="A1202" s="87"/>
      <c r="B1202" s="87"/>
      <c r="C1202" s="98"/>
    </row>
    <row r="1203" spans="1:3" s="86" customFormat="1">
      <c r="A1203" s="87"/>
      <c r="B1203" s="87"/>
      <c r="C1203" s="98"/>
    </row>
    <row r="1204" spans="1:3" s="86" customFormat="1">
      <c r="A1204" s="87"/>
      <c r="B1204" s="87"/>
      <c r="C1204" s="98"/>
    </row>
    <row r="1205" spans="1:3" s="86" customFormat="1">
      <c r="A1205" s="87"/>
      <c r="B1205" s="87"/>
      <c r="C1205" s="98"/>
    </row>
    <row r="1206" spans="1:3" s="86" customFormat="1">
      <c r="A1206" s="87"/>
      <c r="B1206" s="87"/>
      <c r="C1206" s="98"/>
    </row>
    <row r="1207" spans="1:3" s="86" customFormat="1">
      <c r="A1207" s="87"/>
      <c r="B1207" s="87"/>
      <c r="C1207" s="98"/>
    </row>
    <row r="1208" spans="1:3" s="86" customFormat="1">
      <c r="A1208" s="87"/>
      <c r="B1208" s="87"/>
      <c r="C1208" s="98"/>
    </row>
    <row r="1209" spans="1:3" s="86" customFormat="1">
      <c r="A1209" s="87"/>
      <c r="B1209" s="87"/>
      <c r="C1209" s="98"/>
    </row>
    <row r="1210" spans="1:3" s="86" customFormat="1">
      <c r="A1210" s="87"/>
      <c r="B1210" s="95"/>
      <c r="C1210" s="98"/>
    </row>
    <row r="1211" spans="1:3" s="86" customFormat="1">
      <c r="A1211" s="87"/>
      <c r="B1211" s="87"/>
      <c r="C1211" s="98"/>
    </row>
    <row r="1212" spans="1:3" s="86" customFormat="1">
      <c r="A1212" s="137"/>
      <c r="B1212" s="137"/>
      <c r="C1212" s="138"/>
    </row>
    <row r="1213" spans="1:3" s="86" customFormat="1">
      <c r="A1213" s="87"/>
      <c r="B1213" s="87"/>
      <c r="C1213" s="98"/>
    </row>
    <row r="1214" spans="1:3" s="86" customFormat="1">
      <c r="A1214" s="87"/>
      <c r="B1214" s="87"/>
      <c r="C1214" s="98"/>
    </row>
    <row r="1215" spans="1:3" s="86" customFormat="1">
      <c r="A1215" s="95"/>
      <c r="B1215" s="95"/>
      <c r="C1215" s="98"/>
    </row>
    <row r="1216" spans="1:3" s="86" customFormat="1">
      <c r="A1216" s="95"/>
      <c r="B1216" s="87"/>
      <c r="C1216" s="98"/>
    </row>
    <row r="1217" spans="1:3" s="86" customFormat="1">
      <c r="A1217" s="87"/>
      <c r="B1217" s="87"/>
      <c r="C1217" s="98"/>
    </row>
    <row r="1218" spans="1:3" s="86" customFormat="1">
      <c r="A1218" s="95"/>
      <c r="B1218" s="87"/>
      <c r="C1218" s="98"/>
    </row>
    <row r="1219" spans="1:3" s="86" customFormat="1">
      <c r="A1219" s="95"/>
      <c r="B1219" s="87"/>
      <c r="C1219" s="98"/>
    </row>
    <row r="1220" spans="1:3" s="86" customFormat="1">
      <c r="A1220" s="87"/>
      <c r="B1220" s="87"/>
      <c r="C1220" s="98"/>
    </row>
    <row r="1221" spans="1:3" s="86" customFormat="1">
      <c r="A1221" s="95"/>
      <c r="B1221" s="87"/>
      <c r="C1221" s="98"/>
    </row>
    <row r="1222" spans="1:3" s="86" customFormat="1">
      <c r="A1222" s="95"/>
      <c r="B1222" s="87"/>
      <c r="C1222" s="98"/>
    </row>
    <row r="1223" spans="1:3" s="86" customFormat="1">
      <c r="A1223" s="87"/>
      <c r="B1223" s="87"/>
      <c r="C1223" s="98"/>
    </row>
    <row r="1224" spans="1:3" s="86" customFormat="1">
      <c r="A1224" s="95"/>
      <c r="B1224" s="87"/>
      <c r="C1224" s="98"/>
    </row>
    <row r="1225" spans="1:3" s="86" customFormat="1">
      <c r="A1225" s="95"/>
      <c r="B1225" s="87"/>
      <c r="C1225" s="98"/>
    </row>
    <row r="1226" spans="1:3" s="86" customFormat="1">
      <c r="A1226" s="87"/>
      <c r="B1226" s="87"/>
      <c r="C1226" s="98"/>
    </row>
    <row r="1227" spans="1:3" s="86" customFormat="1">
      <c r="A1227" s="87"/>
      <c r="B1227" s="87"/>
      <c r="C1227" s="98"/>
    </row>
    <row r="1228" spans="1:3" s="86" customFormat="1">
      <c r="A1228" s="87"/>
      <c r="B1228" s="87"/>
      <c r="C1228" s="98"/>
    </row>
    <row r="1229" spans="1:3" s="86" customFormat="1">
      <c r="A1229" s="87"/>
      <c r="B1229" s="87"/>
      <c r="C1229" s="98"/>
    </row>
    <row r="1230" spans="1:3" s="86" customFormat="1">
      <c r="A1230" s="87"/>
      <c r="B1230" s="87"/>
      <c r="C1230" s="98"/>
    </row>
    <row r="1231" spans="1:3" s="86" customFormat="1">
      <c r="A1231" s="87"/>
      <c r="B1231" s="87"/>
      <c r="C1231" s="98"/>
    </row>
    <row r="1232" spans="1:3" s="86" customFormat="1">
      <c r="A1232" s="87"/>
      <c r="B1232" s="87"/>
      <c r="C1232" s="98"/>
    </row>
    <row r="1233" spans="1:3" s="86" customFormat="1">
      <c r="A1233" s="87"/>
      <c r="B1233" s="87"/>
      <c r="C1233" s="98"/>
    </row>
    <row r="1234" spans="1:3" s="86" customFormat="1">
      <c r="A1234" s="87"/>
      <c r="B1234" s="95"/>
      <c r="C1234" s="103"/>
    </row>
    <row r="1235" spans="1:3" s="86" customFormat="1">
      <c r="A1235" s="87"/>
      <c r="B1235" s="87"/>
      <c r="C1235" s="98"/>
    </row>
    <row r="1236" spans="1:3" s="86" customFormat="1">
      <c r="A1236" s="87"/>
      <c r="B1236" s="87"/>
      <c r="C1236" s="98"/>
    </row>
    <row r="1237" spans="1:3" s="86" customFormat="1">
      <c r="A1237" s="87"/>
      <c r="B1237" s="87"/>
      <c r="C1237" s="98"/>
    </row>
    <row r="1238" spans="1:3" s="86" customFormat="1">
      <c r="A1238" s="87"/>
      <c r="B1238" s="95"/>
      <c r="C1238" s="98"/>
    </row>
    <row r="1239" spans="1:3" s="86" customFormat="1">
      <c r="A1239" s="87"/>
      <c r="B1239" s="87"/>
      <c r="C1239" s="98"/>
    </row>
    <row r="1240" spans="1:3" s="86" customFormat="1">
      <c r="A1240" s="151"/>
      <c r="B1240" s="151"/>
      <c r="C1240" s="152"/>
    </row>
    <row r="1241" spans="1:3" s="86" customFormat="1">
      <c r="A1241" s="151"/>
      <c r="B1241" s="151"/>
      <c r="C1241" s="152"/>
    </row>
    <row r="1242" spans="1:3" s="86" customFormat="1">
      <c r="A1242" s="151"/>
      <c r="B1242" s="151"/>
      <c r="C1242" s="152"/>
    </row>
    <row r="1243" spans="1:3" s="86" customFormat="1">
      <c r="A1243" s="151"/>
      <c r="B1243" s="151"/>
      <c r="C1243" s="152"/>
    </row>
    <row r="1244" spans="1:3" s="86" customFormat="1">
      <c r="A1244" s="87"/>
      <c r="B1244" s="87"/>
      <c r="C1244" s="98"/>
    </row>
    <row r="1245" spans="1:3" s="86" customFormat="1">
      <c r="A1245" s="87"/>
      <c r="B1245" s="87"/>
      <c r="C1245" s="98"/>
    </row>
    <row r="1246" spans="1:3" s="86" customFormat="1">
      <c r="A1246" s="87"/>
      <c r="B1246" s="87"/>
      <c r="C1246" s="98"/>
    </row>
    <row r="1247" spans="1:3" s="86" customFormat="1">
      <c r="A1247" s="87"/>
      <c r="B1247" s="87"/>
      <c r="C1247" s="98"/>
    </row>
    <row r="1248" spans="1:3" s="86" customFormat="1">
      <c r="A1248" s="87"/>
      <c r="B1248" s="87"/>
      <c r="C1248" s="98"/>
    </row>
    <row r="1249" spans="1:3" s="86" customFormat="1">
      <c r="A1249" s="87"/>
      <c r="B1249" s="87"/>
      <c r="C1249" s="98"/>
    </row>
    <row r="1250" spans="1:3" s="86" customFormat="1">
      <c r="A1250" s="87"/>
      <c r="B1250" s="87"/>
      <c r="C1250" s="98"/>
    </row>
    <row r="1251" spans="1:3" s="86" customFormat="1">
      <c r="A1251" s="87"/>
      <c r="B1251" s="87"/>
      <c r="C1251" s="98"/>
    </row>
    <row r="1252" spans="1:3" s="86" customFormat="1">
      <c r="A1252" s="87"/>
      <c r="B1252" s="87"/>
      <c r="C1252" s="98"/>
    </row>
    <row r="1253" spans="1:3" s="86" customFormat="1">
      <c r="A1253" s="87"/>
      <c r="B1253" s="87"/>
      <c r="C1253" s="98"/>
    </row>
    <row r="1254" spans="1:3" s="86" customFormat="1">
      <c r="A1254" s="87"/>
      <c r="B1254" s="87"/>
      <c r="C1254" s="98"/>
    </row>
    <row r="1255" spans="1:3" s="86" customFormat="1">
      <c r="A1255" s="87"/>
      <c r="B1255" s="87"/>
      <c r="C1255" s="98"/>
    </row>
    <row r="1256" spans="1:3" s="86" customFormat="1">
      <c r="A1256" s="87"/>
      <c r="B1256" s="95"/>
      <c r="C1256" s="98"/>
    </row>
    <row r="1257" spans="1:3" s="86" customFormat="1">
      <c r="A1257" s="87"/>
      <c r="B1257" s="87"/>
      <c r="C1257" s="98"/>
    </row>
    <row r="1258" spans="1:3" s="86" customFormat="1">
      <c r="A1258" s="87"/>
      <c r="B1258" s="87"/>
      <c r="C1258" s="98"/>
    </row>
    <row r="1259" spans="1:3" s="86" customFormat="1">
      <c r="A1259" s="87"/>
      <c r="B1259" s="87"/>
      <c r="C1259" s="98"/>
    </row>
    <row r="1260" spans="1:3" s="86" customFormat="1">
      <c r="A1260" s="87"/>
      <c r="B1260" s="87"/>
      <c r="C1260" s="98"/>
    </row>
    <row r="1261" spans="1:3" s="86" customFormat="1">
      <c r="A1261" s="87"/>
      <c r="B1261" s="95"/>
      <c r="C1261" s="98"/>
    </row>
    <row r="1262" spans="1:3" s="86" customFormat="1">
      <c r="A1262" s="87"/>
      <c r="B1262" s="87"/>
      <c r="C1262" s="98"/>
    </row>
    <row r="1263" spans="1:3" s="86" customFormat="1">
      <c r="A1263" s="87"/>
      <c r="B1263" s="87"/>
      <c r="C1263" s="98"/>
    </row>
    <row r="1264" spans="1:3" s="86" customFormat="1">
      <c r="A1264" s="87"/>
      <c r="B1264" s="87"/>
      <c r="C1264" s="98"/>
    </row>
    <row r="1265" spans="1:3" s="86" customFormat="1">
      <c r="A1265" s="87"/>
      <c r="B1265" s="87"/>
      <c r="C1265" s="98"/>
    </row>
    <row r="1266" spans="1:3" s="86" customFormat="1">
      <c r="A1266" s="87"/>
      <c r="B1266" s="87"/>
      <c r="C1266" s="98"/>
    </row>
    <row r="1267" spans="1:3" s="86" customFormat="1">
      <c r="A1267" s="87"/>
      <c r="B1267" s="95"/>
      <c r="C1267" s="98"/>
    </row>
    <row r="1268" spans="1:3" s="86" customFormat="1">
      <c r="A1268" s="87"/>
      <c r="B1268" s="95"/>
      <c r="C1268" s="98"/>
    </row>
    <row r="1269" spans="1:3" s="86" customFormat="1">
      <c r="A1269" s="87"/>
      <c r="B1269" s="87"/>
      <c r="C1269" s="98"/>
    </row>
    <row r="1270" spans="1:3" s="86" customFormat="1">
      <c r="A1270" s="87"/>
      <c r="B1270" s="87"/>
      <c r="C1270" s="98"/>
    </row>
    <row r="1271" spans="1:3" s="86" customFormat="1">
      <c r="A1271" s="87"/>
      <c r="B1271" s="87"/>
      <c r="C1271" s="98"/>
    </row>
    <row r="1272" spans="1:3" s="86" customFormat="1">
      <c r="A1272" s="87"/>
      <c r="B1272" s="87"/>
      <c r="C1272" s="98"/>
    </row>
    <row r="1273" spans="1:3" s="86" customFormat="1">
      <c r="A1273" s="87"/>
      <c r="B1273" s="95"/>
      <c r="C1273" s="98"/>
    </row>
    <row r="1274" spans="1:3" s="86" customFormat="1">
      <c r="A1274" s="87"/>
      <c r="B1274" s="87"/>
      <c r="C1274" s="98"/>
    </row>
    <row r="1275" spans="1:3" s="86" customFormat="1">
      <c r="A1275" s="87"/>
      <c r="B1275" s="87"/>
      <c r="C1275" s="98"/>
    </row>
    <row r="1276" spans="1:3" s="86" customFormat="1">
      <c r="A1276" s="87"/>
      <c r="B1276" s="87"/>
      <c r="C1276" s="98"/>
    </row>
    <row r="1277" spans="1:3" s="86" customFormat="1">
      <c r="A1277" s="87"/>
      <c r="B1277" s="95"/>
      <c r="C1277" s="98"/>
    </row>
    <row r="1278" spans="1:3" s="86" customFormat="1">
      <c r="A1278" s="87"/>
      <c r="B1278" s="95"/>
      <c r="C1278" s="98"/>
    </row>
    <row r="1279" spans="1:3" s="86" customFormat="1">
      <c r="A1279" s="87"/>
      <c r="B1279" s="87"/>
      <c r="C1279" s="98"/>
    </row>
    <row r="1280" spans="1:3" s="86" customFormat="1">
      <c r="A1280" s="87"/>
      <c r="B1280" s="87"/>
      <c r="C1280" s="98"/>
    </row>
    <row r="1281" spans="1:3" s="86" customFormat="1">
      <c r="A1281" s="87"/>
      <c r="B1281" s="87"/>
      <c r="C1281" s="98"/>
    </row>
    <row r="1282" spans="1:3" s="86" customFormat="1">
      <c r="A1282" s="87"/>
      <c r="B1282" s="87"/>
      <c r="C1282" s="98"/>
    </row>
    <row r="1283" spans="1:3" s="86" customFormat="1">
      <c r="A1283" s="87"/>
      <c r="B1283" s="95"/>
      <c r="C1283" s="98"/>
    </row>
    <row r="1284" spans="1:3" s="86" customFormat="1">
      <c r="A1284" s="87"/>
      <c r="B1284" s="87"/>
      <c r="C1284" s="98"/>
    </row>
    <row r="1285" spans="1:3" s="86" customFormat="1">
      <c r="A1285" s="87"/>
      <c r="B1285" s="95"/>
      <c r="C1285" s="98"/>
    </row>
    <row r="1286" spans="1:3" s="86" customFormat="1">
      <c r="A1286" s="87"/>
      <c r="B1286" s="87"/>
      <c r="C1286" s="98"/>
    </row>
    <row r="1287" spans="1:3" s="86" customFormat="1">
      <c r="A1287" s="87"/>
      <c r="B1287" s="87"/>
      <c r="C1287" s="98"/>
    </row>
    <row r="1288" spans="1:3" s="86" customFormat="1">
      <c r="A1288" s="87"/>
      <c r="B1288" s="87"/>
      <c r="C1288" s="98"/>
    </row>
    <row r="1289" spans="1:3" s="86" customFormat="1">
      <c r="A1289" s="87"/>
      <c r="B1289" s="87"/>
      <c r="C1289" s="98"/>
    </row>
    <row r="1290" spans="1:3" s="86" customFormat="1">
      <c r="A1290" s="87"/>
      <c r="B1290" s="87"/>
      <c r="C1290" s="98"/>
    </row>
    <row r="1291" spans="1:3" s="86" customFormat="1">
      <c r="A1291" s="87"/>
      <c r="B1291" s="87"/>
      <c r="C1291" s="98"/>
    </row>
    <row r="1292" spans="1:3" s="86" customFormat="1">
      <c r="A1292" s="87"/>
      <c r="B1292" s="87"/>
      <c r="C1292" s="98"/>
    </row>
    <row r="1293" spans="1:3" s="86" customFormat="1">
      <c r="A1293" s="87"/>
      <c r="B1293" s="95"/>
      <c r="C1293" s="98"/>
    </row>
    <row r="1294" spans="1:3" s="86" customFormat="1">
      <c r="A1294" s="87"/>
      <c r="B1294" s="87"/>
      <c r="C1294" s="98"/>
    </row>
    <row r="1295" spans="1:3" s="86" customFormat="1">
      <c r="A1295" s="87"/>
      <c r="B1295" s="87"/>
      <c r="C1295" s="98"/>
    </row>
    <row r="1296" spans="1:3" s="86" customFormat="1">
      <c r="A1296" s="87"/>
      <c r="B1296" s="87"/>
      <c r="C1296" s="98"/>
    </row>
    <row r="1297" spans="1:3" s="86" customFormat="1">
      <c r="A1297" s="87"/>
      <c r="B1297" s="95"/>
      <c r="C1297" s="98"/>
    </row>
    <row r="1298" spans="1:3" s="86" customFormat="1">
      <c r="A1298" s="87"/>
      <c r="B1298" s="87"/>
      <c r="C1298" s="98"/>
    </row>
    <row r="1299" spans="1:3" s="86" customFormat="1">
      <c r="A1299" s="87"/>
      <c r="B1299" s="87"/>
      <c r="C1299" s="98"/>
    </row>
    <row r="1300" spans="1:3" s="86" customFormat="1">
      <c r="A1300" s="87"/>
      <c r="B1300" s="87"/>
      <c r="C1300" s="98"/>
    </row>
    <row r="1301" spans="1:3" s="86" customFormat="1">
      <c r="A1301" s="87"/>
      <c r="B1301" s="87"/>
      <c r="C1301" s="98"/>
    </row>
    <row r="1302" spans="1:3" s="86" customFormat="1">
      <c r="A1302" s="151"/>
      <c r="B1302" s="151"/>
      <c r="C1302" s="152"/>
    </row>
    <row r="1303" spans="1:3" s="86" customFormat="1">
      <c r="A1303" s="151"/>
      <c r="B1303" s="151"/>
      <c r="C1303" s="152"/>
    </row>
    <row r="1304" spans="1:3" s="86" customFormat="1">
      <c r="A1304" s="151"/>
      <c r="B1304" s="151"/>
      <c r="C1304" s="152"/>
    </row>
    <row r="1305" spans="1:3" s="86" customFormat="1">
      <c r="A1305" s="151"/>
      <c r="B1305" s="151"/>
      <c r="C1305" s="152"/>
    </row>
    <row r="1306" spans="1:3" s="86" customFormat="1">
      <c r="A1306" s="87"/>
      <c r="B1306" s="95"/>
      <c r="C1306" s="98"/>
    </row>
    <row r="1307" spans="1:3" s="86" customFormat="1">
      <c r="A1307" s="87"/>
      <c r="B1307" s="87"/>
      <c r="C1307" s="98"/>
    </row>
    <row r="1308" spans="1:3" s="86" customFormat="1">
      <c r="A1308" s="87"/>
      <c r="B1308" s="87"/>
      <c r="C1308" s="98"/>
    </row>
    <row r="1309" spans="1:3" s="86" customFormat="1">
      <c r="A1309" s="87"/>
      <c r="B1309" s="95"/>
      <c r="C1309" s="98"/>
    </row>
    <row r="1310" spans="1:3" s="86" customFormat="1">
      <c r="A1310" s="87"/>
      <c r="B1310" s="87"/>
      <c r="C1310" s="98"/>
    </row>
    <row r="1311" spans="1:3" s="86" customFormat="1">
      <c r="A1311" s="87"/>
      <c r="B1311" s="95"/>
      <c r="C1311" s="98"/>
    </row>
    <row r="1312" spans="1:3" s="86" customFormat="1">
      <c r="A1312" s="87"/>
      <c r="B1312" s="87"/>
      <c r="C1312" s="98"/>
    </row>
    <row r="1313" spans="1:3" s="86" customFormat="1">
      <c r="A1313" s="87"/>
      <c r="B1313" s="95"/>
      <c r="C1313" s="98"/>
    </row>
    <row r="1314" spans="1:3" s="86" customFormat="1">
      <c r="A1314" s="87"/>
      <c r="B1314" s="87"/>
      <c r="C1314" s="98"/>
    </row>
    <row r="1315" spans="1:3" s="86" customFormat="1">
      <c r="A1315" s="87"/>
      <c r="B1315" s="87"/>
      <c r="C1315" s="98"/>
    </row>
    <row r="1316" spans="1:3" s="86" customFormat="1">
      <c r="A1316" s="87"/>
      <c r="B1316" s="95"/>
      <c r="C1316" s="98"/>
    </row>
    <row r="1317" spans="1:3" s="86" customFormat="1">
      <c r="A1317" s="87"/>
      <c r="B1317" s="87"/>
      <c r="C1317" s="98"/>
    </row>
    <row r="1318" spans="1:3" s="86" customFormat="1">
      <c r="A1318" s="87"/>
      <c r="B1318" s="87"/>
      <c r="C1318" s="98"/>
    </row>
    <row r="1319" spans="1:3" s="86" customFormat="1">
      <c r="A1319" s="87"/>
      <c r="B1319" s="87"/>
      <c r="C1319" s="98"/>
    </row>
    <row r="1320" spans="1:3" s="86" customFormat="1">
      <c r="A1320" s="87"/>
      <c r="B1320" s="87"/>
      <c r="C1320" s="98"/>
    </row>
    <row r="1321" spans="1:3" s="86" customFormat="1">
      <c r="A1321" s="87"/>
      <c r="B1321" s="87"/>
      <c r="C1321" s="98"/>
    </row>
    <row r="1322" spans="1:3" s="86" customFormat="1">
      <c r="A1322" s="87"/>
      <c r="B1322" s="87"/>
      <c r="C1322" s="98"/>
    </row>
    <row r="1323" spans="1:3" s="86" customFormat="1">
      <c r="A1323" s="87"/>
      <c r="B1323" s="87"/>
      <c r="C1323" s="98"/>
    </row>
    <row r="1324" spans="1:3" s="86" customFormat="1">
      <c r="A1324" s="87"/>
      <c r="B1324" s="87"/>
      <c r="C1324" s="98"/>
    </row>
    <row r="1325" spans="1:3" s="86" customFormat="1">
      <c r="A1325" s="87"/>
      <c r="B1325" s="87"/>
      <c r="C1325" s="98"/>
    </row>
    <row r="1326" spans="1:3" s="86" customFormat="1">
      <c r="A1326" s="87"/>
      <c r="B1326" s="87"/>
      <c r="C1326" s="98"/>
    </row>
    <row r="1327" spans="1:3" s="86" customFormat="1">
      <c r="A1327" s="87"/>
      <c r="B1327" s="87"/>
      <c r="C1327" s="98"/>
    </row>
    <row r="1328" spans="1:3" s="86" customFormat="1">
      <c r="A1328" s="87"/>
      <c r="B1328" s="87"/>
      <c r="C1328" s="98"/>
    </row>
    <row r="1329" spans="1:3" s="86" customFormat="1">
      <c r="A1329" s="87"/>
      <c r="B1329" s="87"/>
      <c r="C1329" s="98"/>
    </row>
    <row r="1330" spans="1:3" s="86" customFormat="1">
      <c r="A1330" s="87"/>
      <c r="B1330" s="87"/>
      <c r="C1330" s="98"/>
    </row>
    <row r="1331" spans="1:3" s="86" customFormat="1">
      <c r="A1331" s="87"/>
      <c r="B1331" s="87"/>
      <c r="C1331" s="98"/>
    </row>
    <row r="1332" spans="1:3" s="86" customFormat="1">
      <c r="A1332" s="87"/>
      <c r="B1332" s="87"/>
      <c r="C1332" s="98"/>
    </row>
    <row r="1333" spans="1:3" s="86" customFormat="1">
      <c r="A1333" s="87"/>
      <c r="B1333" s="87"/>
      <c r="C1333" s="98"/>
    </row>
    <row r="1334" spans="1:3" s="86" customFormat="1">
      <c r="A1334" s="87"/>
      <c r="B1334" s="87"/>
      <c r="C1334" s="98"/>
    </row>
    <row r="1335" spans="1:3">
      <c r="A1335" s="151"/>
      <c r="B1335" s="156"/>
      <c r="C1335" s="152"/>
    </row>
    <row r="1336" spans="1:3">
      <c r="A1336" s="151"/>
      <c r="B1336" s="156"/>
      <c r="C1336" s="152"/>
    </row>
    <row r="1337" spans="1:3">
      <c r="A1337" s="87"/>
      <c r="B1337" s="87"/>
      <c r="C1337" s="98"/>
    </row>
    <row r="1338" spans="1:3">
      <c r="A1338" s="137"/>
      <c r="B1338" s="137"/>
      <c r="C1338" s="138"/>
    </row>
    <row r="1339" spans="1:3">
      <c r="A1339" s="137"/>
      <c r="B1339" s="139"/>
      <c r="C1339" s="138"/>
    </row>
    <row r="1340" spans="1:3">
      <c r="A1340" s="87"/>
      <c r="B1340" s="87"/>
      <c r="C1340" s="98"/>
    </row>
    <row r="1341" spans="1:3">
      <c r="A1341" s="137"/>
      <c r="B1341" s="137"/>
      <c r="C1341" s="138"/>
    </row>
    <row r="1342" spans="1:3">
      <c r="A1342" s="137"/>
      <c r="B1342" s="139"/>
      <c r="C1342" s="138"/>
    </row>
    <row r="1343" spans="1:3">
      <c r="A1343" s="87"/>
      <c r="B1343" s="87"/>
      <c r="C1343" s="98"/>
    </row>
    <row r="1344" spans="1:3">
      <c r="A1344" s="87"/>
      <c r="B1344" s="87"/>
      <c r="C1344" s="98"/>
    </row>
    <row r="1345" spans="1:3" s="86" customFormat="1">
      <c r="A1345" s="87"/>
      <c r="B1345" s="87"/>
      <c r="C1345" s="98"/>
    </row>
    <row r="1346" spans="1:3" s="86" customFormat="1">
      <c r="A1346" s="87"/>
      <c r="B1346" s="87"/>
      <c r="C1346" s="98"/>
    </row>
    <row r="1347" spans="1:3" s="86" customFormat="1">
      <c r="A1347" s="87"/>
      <c r="B1347" s="87"/>
      <c r="C1347" s="98"/>
    </row>
    <row r="1348" spans="1:3" s="86" customFormat="1">
      <c r="A1348" s="87"/>
      <c r="B1348" s="87"/>
      <c r="C1348" s="98"/>
    </row>
    <row r="1349" spans="1:3" s="86" customFormat="1">
      <c r="A1349" s="87"/>
      <c r="B1349" s="87"/>
      <c r="C1349" s="98"/>
    </row>
    <row r="1350" spans="1:3" s="86" customFormat="1">
      <c r="A1350" s="87"/>
      <c r="B1350" s="87"/>
      <c r="C1350" s="98"/>
    </row>
    <row r="1351" spans="1:3" s="86" customFormat="1">
      <c r="A1351" s="87"/>
      <c r="B1351" s="87"/>
      <c r="C1351" s="98"/>
    </row>
    <row r="1352" spans="1:3" s="86" customFormat="1">
      <c r="A1352" s="87"/>
      <c r="B1352" s="87"/>
      <c r="C1352" s="98"/>
    </row>
    <row r="1353" spans="1:3" s="86" customFormat="1">
      <c r="A1353" s="87"/>
      <c r="B1353" s="87"/>
      <c r="C1353" s="98"/>
    </row>
    <row r="1354" spans="1:3" s="86" customFormat="1">
      <c r="A1354" s="87"/>
      <c r="B1354" s="87"/>
      <c r="C1354" s="98"/>
    </row>
    <row r="1355" spans="1:3" s="86" customFormat="1">
      <c r="A1355" s="87"/>
      <c r="B1355" s="87"/>
      <c r="C1355" s="98"/>
    </row>
    <row r="1356" spans="1:3" s="86" customFormat="1">
      <c r="A1356" s="87"/>
      <c r="B1356" s="87"/>
      <c r="C1356" s="98"/>
    </row>
    <row r="1357" spans="1:3" s="86" customFormat="1">
      <c r="A1357" s="87"/>
      <c r="B1357" s="87"/>
      <c r="C1357" s="98"/>
    </row>
    <row r="1358" spans="1:3" s="86" customFormat="1">
      <c r="A1358" s="87"/>
      <c r="B1358" s="87"/>
      <c r="C1358" s="98"/>
    </row>
    <row r="1359" spans="1:3" s="86" customFormat="1">
      <c r="A1359" s="87"/>
      <c r="B1359" s="87"/>
      <c r="C1359" s="98"/>
    </row>
    <row r="1360" spans="1:3" s="86" customFormat="1">
      <c r="A1360" s="87"/>
      <c r="B1360" s="87"/>
      <c r="C1360" s="98"/>
    </row>
    <row r="1361" spans="1:3" s="86" customFormat="1">
      <c r="A1361" s="87"/>
      <c r="B1361" s="87"/>
      <c r="C1361" s="98"/>
    </row>
    <row r="1362" spans="1:3" s="86" customFormat="1">
      <c r="A1362" s="87"/>
      <c r="B1362" s="87"/>
      <c r="C1362" s="98"/>
    </row>
    <row r="1363" spans="1:3" s="86" customFormat="1">
      <c r="A1363" s="87"/>
      <c r="B1363" s="87"/>
      <c r="C1363" s="98"/>
    </row>
    <row r="1364" spans="1:3" s="86" customFormat="1">
      <c r="A1364" s="87"/>
      <c r="B1364" s="87"/>
      <c r="C1364" s="98"/>
    </row>
    <row r="1365" spans="1:3" s="86" customFormat="1">
      <c r="A1365" s="87"/>
      <c r="B1365" s="87"/>
      <c r="C1365" s="98"/>
    </row>
    <row r="1366" spans="1:3" s="86" customFormat="1">
      <c r="A1366" s="89"/>
      <c r="B1366" s="89"/>
      <c r="C1366" s="97"/>
    </row>
    <row r="1367" spans="1:3" s="86" customFormat="1">
      <c r="A1367" s="89"/>
      <c r="B1367" s="89"/>
      <c r="C1367" s="97"/>
    </row>
    <row r="1368" spans="1:3" s="86" customFormat="1">
      <c r="A1368" s="87"/>
      <c r="B1368" s="95"/>
      <c r="C1368" s="98"/>
    </row>
    <row r="1369" spans="1:3" s="86" customFormat="1">
      <c r="A1369" s="87"/>
      <c r="B1369" s="87"/>
      <c r="C1369" s="98"/>
    </row>
    <row r="1370" spans="1:3" s="86" customFormat="1">
      <c r="A1370" s="87"/>
      <c r="B1370" s="87"/>
      <c r="C1370" s="98"/>
    </row>
    <row r="1371" spans="1:3" s="86" customFormat="1">
      <c r="A1371" s="87"/>
      <c r="B1371" s="87"/>
      <c r="C1371" s="98"/>
    </row>
    <row r="1372" spans="1:3" s="86" customFormat="1">
      <c r="A1372" s="87"/>
      <c r="B1372" s="87"/>
      <c r="C1372" s="98"/>
    </row>
    <row r="1373" spans="1:3" s="86" customFormat="1">
      <c r="A1373" s="87"/>
      <c r="B1373" s="87"/>
      <c r="C1373" s="98"/>
    </row>
    <row r="1374" spans="1:3" s="86" customFormat="1">
      <c r="A1374" s="87"/>
      <c r="B1374" s="95"/>
      <c r="C1374" s="98"/>
    </row>
    <row r="1375" spans="1:3" s="86" customFormat="1">
      <c r="A1375" s="87"/>
      <c r="B1375" s="87"/>
      <c r="C1375" s="98"/>
    </row>
    <row r="1376" spans="1:3" s="86" customFormat="1">
      <c r="A1376" s="87"/>
      <c r="B1376" s="87"/>
      <c r="C1376" s="98"/>
    </row>
    <row r="1377" spans="1:3" s="86" customFormat="1">
      <c r="A1377" s="87"/>
      <c r="B1377" s="87"/>
      <c r="C1377" s="98"/>
    </row>
    <row r="1378" spans="1:3" s="86" customFormat="1">
      <c r="A1378" s="87"/>
      <c r="B1378" s="87"/>
      <c r="C1378" s="98"/>
    </row>
    <row r="1379" spans="1:3" s="86" customFormat="1">
      <c r="A1379" s="87"/>
      <c r="B1379" s="87"/>
      <c r="C1379" s="98"/>
    </row>
    <row r="1380" spans="1:3" s="86" customFormat="1">
      <c r="A1380" s="87"/>
      <c r="B1380" s="87"/>
      <c r="C1380" s="98"/>
    </row>
    <row r="1381" spans="1:3" s="86" customFormat="1">
      <c r="A1381" s="87"/>
      <c r="B1381" s="95"/>
      <c r="C1381" s="98"/>
    </row>
    <row r="1382" spans="1:3" s="86" customFormat="1">
      <c r="A1382" s="87"/>
      <c r="B1382" s="87"/>
      <c r="C1382" s="98"/>
    </row>
    <row r="1383" spans="1:3" s="86" customFormat="1">
      <c r="A1383" s="87"/>
      <c r="B1383" s="87"/>
      <c r="C1383" s="98"/>
    </row>
    <row r="1384" spans="1:3" s="86" customFormat="1">
      <c r="A1384" s="87"/>
      <c r="B1384" s="87"/>
      <c r="C1384" s="98"/>
    </row>
    <row r="1385" spans="1:3" s="86" customFormat="1">
      <c r="A1385" s="87"/>
      <c r="B1385" s="87"/>
      <c r="C1385" s="98"/>
    </row>
    <row r="1386" spans="1:3" s="86" customFormat="1">
      <c r="A1386" s="87"/>
      <c r="B1386" s="95"/>
      <c r="C1386" s="98"/>
    </row>
    <row r="1387" spans="1:3" s="86" customFormat="1">
      <c r="A1387" s="87"/>
      <c r="B1387" s="87"/>
      <c r="C1387" s="98"/>
    </row>
    <row r="1388" spans="1:3" s="86" customFormat="1">
      <c r="A1388" s="87"/>
      <c r="B1388" s="87"/>
      <c r="C1388" s="98"/>
    </row>
    <row r="1389" spans="1:3" s="86" customFormat="1">
      <c r="A1389" s="87"/>
      <c r="B1389" s="87"/>
      <c r="C1389" s="98"/>
    </row>
    <row r="1390" spans="1:3" s="86" customFormat="1">
      <c r="A1390" s="87"/>
      <c r="B1390" s="87"/>
      <c r="C1390" s="98"/>
    </row>
    <row r="1391" spans="1:3" s="86" customFormat="1">
      <c r="A1391" s="87"/>
      <c r="B1391" s="95"/>
      <c r="C1391" s="98"/>
    </row>
    <row r="1392" spans="1:3" s="86" customFormat="1">
      <c r="A1392" s="87"/>
      <c r="B1392" s="95"/>
      <c r="C1392" s="98"/>
    </row>
    <row r="1393" spans="1:3" s="86" customFormat="1">
      <c r="A1393" s="87"/>
      <c r="B1393" s="87"/>
      <c r="C1393" s="98"/>
    </row>
    <row r="1394" spans="1:3" s="86" customFormat="1">
      <c r="A1394" s="87"/>
      <c r="B1394" s="87"/>
      <c r="C1394" s="98"/>
    </row>
    <row r="1395" spans="1:3" s="86" customFormat="1">
      <c r="A1395" s="87"/>
      <c r="B1395" s="87"/>
      <c r="C1395" s="98"/>
    </row>
    <row r="1396" spans="1:3" s="86" customFormat="1">
      <c r="A1396" s="87"/>
      <c r="B1396" s="87"/>
      <c r="C1396" s="98"/>
    </row>
    <row r="1397" spans="1:3" s="86" customFormat="1">
      <c r="A1397" s="87"/>
      <c r="B1397" s="87"/>
      <c r="C1397" s="98"/>
    </row>
    <row r="1398" spans="1:3" s="86" customFormat="1">
      <c r="A1398" s="87"/>
      <c r="B1398" s="87"/>
      <c r="C1398" s="98"/>
    </row>
    <row r="1399" spans="1:3" s="86" customFormat="1">
      <c r="A1399" s="87"/>
      <c r="B1399" s="95"/>
      <c r="C1399" s="98"/>
    </row>
    <row r="1400" spans="1:3" s="86" customFormat="1">
      <c r="A1400" s="87"/>
      <c r="B1400" s="87"/>
      <c r="C1400" s="98"/>
    </row>
    <row r="1401" spans="1:3" s="86" customFormat="1">
      <c r="A1401" s="87"/>
      <c r="B1401" s="95"/>
      <c r="C1401" s="98"/>
    </row>
    <row r="1402" spans="1:3" s="86" customFormat="1">
      <c r="A1402" s="87"/>
      <c r="B1402" s="87"/>
      <c r="C1402" s="98"/>
    </row>
    <row r="1403" spans="1:3" s="86" customFormat="1">
      <c r="A1403" s="87"/>
      <c r="B1403" s="87"/>
      <c r="C1403" s="98"/>
    </row>
    <row r="1404" spans="1:3" s="86" customFormat="1">
      <c r="A1404" s="137"/>
      <c r="B1404" s="137"/>
      <c r="C1404" s="138"/>
    </row>
    <row r="1405" spans="1:3" s="86" customFormat="1">
      <c r="A1405" s="87"/>
      <c r="B1405" s="87"/>
      <c r="C1405" s="98"/>
    </row>
    <row r="1406" spans="1:3" s="86" customFormat="1">
      <c r="A1406" s="137"/>
      <c r="B1406" s="137"/>
      <c r="C1406" s="138"/>
    </row>
    <row r="1407" spans="1:3" s="86" customFormat="1">
      <c r="A1407" s="87"/>
      <c r="B1407" s="87"/>
      <c r="C1407" s="98"/>
    </row>
    <row r="1408" spans="1:3" s="86" customFormat="1">
      <c r="A1408" s="87"/>
      <c r="B1408" s="87"/>
      <c r="C1408" s="98"/>
    </row>
    <row r="1409" spans="1:3" s="86" customFormat="1">
      <c r="A1409" s="137"/>
      <c r="B1409" s="137"/>
      <c r="C1409" s="138"/>
    </row>
    <row r="1410" spans="1:3" s="86" customFormat="1">
      <c r="A1410" s="87"/>
      <c r="B1410" s="87"/>
      <c r="C1410" s="98"/>
    </row>
    <row r="1411" spans="1:3" s="86" customFormat="1">
      <c r="A1411" s="87"/>
      <c r="B1411" s="87"/>
      <c r="C1411" s="98"/>
    </row>
    <row r="1412" spans="1:3" s="86" customFormat="1">
      <c r="A1412" s="137"/>
      <c r="B1412" s="137"/>
      <c r="C1412" s="138"/>
    </row>
    <row r="1413" spans="1:3" s="86" customFormat="1">
      <c r="A1413" s="87"/>
      <c r="B1413" s="87"/>
      <c r="C1413" s="98"/>
    </row>
    <row r="1414" spans="1:3" s="86" customFormat="1">
      <c r="A1414" s="87"/>
      <c r="B1414" s="87"/>
      <c r="C1414" s="98"/>
    </row>
    <row r="1415" spans="1:3" s="86" customFormat="1">
      <c r="A1415" s="137"/>
      <c r="B1415" s="137"/>
      <c r="C1415" s="138"/>
    </row>
    <row r="1416" spans="1:3" s="86" customFormat="1">
      <c r="A1416" s="87"/>
      <c r="B1416" s="87"/>
      <c r="C1416" s="98"/>
    </row>
    <row r="1417" spans="1:3" s="86" customFormat="1">
      <c r="A1417" s="87"/>
      <c r="B1417" s="87"/>
      <c r="C1417" s="98"/>
    </row>
    <row r="1418" spans="1:3" s="86" customFormat="1">
      <c r="A1418" s="137"/>
      <c r="B1418" s="137"/>
      <c r="C1418" s="138"/>
    </row>
    <row r="1419" spans="1:3" s="86" customFormat="1">
      <c r="A1419" s="87"/>
      <c r="B1419" s="87"/>
      <c r="C1419" s="98"/>
    </row>
    <row r="1420" spans="1:3" s="86" customFormat="1">
      <c r="A1420" s="87"/>
      <c r="B1420" s="87"/>
      <c r="C1420" s="98"/>
    </row>
    <row r="1421" spans="1:3" s="86" customFormat="1">
      <c r="A1421" s="137"/>
      <c r="B1421" s="137"/>
      <c r="C1421" s="138"/>
    </row>
    <row r="1422" spans="1:3" s="86" customFormat="1">
      <c r="A1422" s="87"/>
      <c r="B1422" s="87"/>
      <c r="C1422" s="98"/>
    </row>
    <row r="1423" spans="1:3" s="86" customFormat="1">
      <c r="A1423" s="87"/>
      <c r="B1423" s="87"/>
      <c r="C1423" s="98"/>
    </row>
    <row r="1424" spans="1:3" s="86" customFormat="1">
      <c r="A1424" s="137"/>
      <c r="B1424" s="137"/>
      <c r="C1424" s="138"/>
    </row>
    <row r="1425" spans="1:3" s="86" customFormat="1">
      <c r="A1425" s="87"/>
      <c r="B1425" s="87"/>
      <c r="C1425" s="98"/>
    </row>
    <row r="1426" spans="1:3" s="86" customFormat="1">
      <c r="A1426" s="137"/>
      <c r="B1426" s="137"/>
      <c r="C1426" s="138"/>
    </row>
    <row r="1427" spans="1:3" s="86" customFormat="1">
      <c r="A1427" s="137"/>
      <c r="B1427" s="137"/>
      <c r="C1427" s="138"/>
    </row>
    <row r="1428" spans="1:3" s="86" customFormat="1">
      <c r="A1428" s="87"/>
      <c r="B1428" s="87"/>
      <c r="C1428" s="98"/>
    </row>
    <row r="1429" spans="1:3" s="86" customFormat="1">
      <c r="A1429" s="137"/>
      <c r="B1429" s="137"/>
      <c r="C1429" s="138"/>
    </row>
    <row r="1430" spans="1:3" s="86" customFormat="1">
      <c r="A1430" s="137"/>
      <c r="B1430" s="137"/>
      <c r="C1430" s="138"/>
    </row>
    <row r="1431" spans="1:3" s="86" customFormat="1">
      <c r="A1431" s="137"/>
      <c r="B1431" s="137"/>
      <c r="C1431" s="138"/>
    </row>
    <row r="1432" spans="1:3" s="86" customFormat="1">
      <c r="A1432" s="87"/>
      <c r="B1432" s="87"/>
      <c r="C1432" s="98"/>
    </row>
    <row r="1433" spans="1:3" s="86" customFormat="1">
      <c r="A1433" s="87"/>
      <c r="B1433" s="95"/>
      <c r="C1433" s="98"/>
    </row>
    <row r="1434" spans="1:3" s="86" customFormat="1">
      <c r="A1434" s="87"/>
      <c r="B1434" s="87"/>
      <c r="C1434" s="98"/>
    </row>
    <row r="1435" spans="1:3" s="86" customFormat="1">
      <c r="A1435" s="87"/>
      <c r="B1435" s="87"/>
      <c r="C1435" s="98"/>
    </row>
    <row r="1436" spans="1:3" s="86" customFormat="1">
      <c r="A1436" s="87"/>
      <c r="B1436" s="87"/>
      <c r="C1436" s="98"/>
    </row>
    <row r="1437" spans="1:3" s="86" customFormat="1">
      <c r="A1437" s="87"/>
      <c r="B1437" s="87"/>
      <c r="C1437" s="98"/>
    </row>
    <row r="1438" spans="1:3" s="86" customFormat="1">
      <c r="A1438" s="87"/>
      <c r="B1438" s="95"/>
      <c r="C1438" s="98"/>
    </row>
    <row r="1439" spans="1:3" s="86" customFormat="1">
      <c r="A1439" s="87"/>
      <c r="B1439" s="87"/>
      <c r="C1439" s="98"/>
    </row>
    <row r="1440" spans="1:3" s="86" customFormat="1">
      <c r="A1440" s="87"/>
      <c r="B1440" s="87"/>
      <c r="C1440" s="98"/>
    </row>
    <row r="1441" spans="1:3" s="86" customFormat="1">
      <c r="A1441" s="87"/>
      <c r="B1441" s="87"/>
      <c r="C1441" s="98"/>
    </row>
    <row r="1442" spans="1:3" s="86" customFormat="1">
      <c r="A1442" s="87"/>
      <c r="B1442" s="87"/>
      <c r="C1442" s="98"/>
    </row>
    <row r="1443" spans="1:3" s="86" customFormat="1">
      <c r="A1443" s="87"/>
      <c r="B1443" s="95"/>
      <c r="C1443" s="98"/>
    </row>
    <row r="1444" spans="1:3" s="86" customFormat="1">
      <c r="A1444" s="87"/>
      <c r="B1444" s="87"/>
      <c r="C1444" s="98"/>
    </row>
    <row r="1445" spans="1:3" s="86" customFormat="1">
      <c r="A1445" s="87"/>
      <c r="B1445" s="87"/>
      <c r="C1445" s="98"/>
    </row>
    <row r="1446" spans="1:3" s="86" customFormat="1">
      <c r="A1446" s="87"/>
      <c r="B1446" s="87"/>
      <c r="C1446" s="98"/>
    </row>
    <row r="1447" spans="1:3" s="86" customFormat="1">
      <c r="A1447" s="87"/>
      <c r="B1447" s="87"/>
      <c r="C1447" s="98"/>
    </row>
    <row r="1448" spans="1:3" s="86" customFormat="1">
      <c r="A1448" s="87"/>
      <c r="B1448" s="95"/>
      <c r="C1448" s="98"/>
    </row>
    <row r="1449" spans="1:3" s="86" customFormat="1">
      <c r="A1449" s="87"/>
      <c r="B1449" s="87"/>
      <c r="C1449" s="98"/>
    </row>
    <row r="1450" spans="1:3" s="86" customFormat="1">
      <c r="A1450" s="87"/>
      <c r="B1450" s="87"/>
      <c r="C1450" s="98"/>
    </row>
    <row r="1451" spans="1:3" s="86" customFormat="1">
      <c r="A1451" s="87"/>
      <c r="B1451" s="87"/>
      <c r="C1451" s="98"/>
    </row>
    <row r="1452" spans="1:3" s="86" customFormat="1">
      <c r="A1452" s="87"/>
      <c r="B1452" s="87"/>
      <c r="C1452" s="98"/>
    </row>
    <row r="1453" spans="1:3" s="86" customFormat="1">
      <c r="A1453" s="87"/>
      <c r="B1453" s="87"/>
      <c r="C1453" s="98"/>
    </row>
    <row r="1454" spans="1:3" s="86" customFormat="1">
      <c r="A1454" s="87"/>
      <c r="B1454" s="87"/>
      <c r="C1454" s="98"/>
    </row>
    <row r="1455" spans="1:3" s="86" customFormat="1">
      <c r="A1455" s="87"/>
      <c r="B1455" s="95"/>
      <c r="C1455" s="98"/>
    </row>
    <row r="1456" spans="1:3" s="86" customFormat="1">
      <c r="A1456" s="87"/>
      <c r="B1456" s="95"/>
      <c r="C1456" s="98"/>
    </row>
    <row r="1457" spans="1:3" s="86" customFormat="1">
      <c r="A1457" s="87"/>
      <c r="B1457" s="87"/>
      <c r="C1457" s="98"/>
    </row>
    <row r="1458" spans="1:3" s="86" customFormat="1">
      <c r="A1458" s="87"/>
      <c r="B1458" s="95"/>
      <c r="C1458" s="98"/>
    </row>
    <row r="1459" spans="1:3" s="86" customFormat="1">
      <c r="A1459" s="87"/>
      <c r="B1459" s="95"/>
      <c r="C1459" s="98"/>
    </row>
    <row r="1460" spans="1:3" s="86" customFormat="1">
      <c r="A1460" s="87"/>
      <c r="B1460" s="87"/>
      <c r="C1460" s="98"/>
    </row>
    <row r="1461" spans="1:3" s="86" customFormat="1">
      <c r="A1461" s="87"/>
      <c r="B1461" s="87"/>
      <c r="C1461" s="98"/>
    </row>
    <row r="1462" spans="1:3" s="86" customFormat="1">
      <c r="A1462" s="87"/>
      <c r="B1462" s="87"/>
      <c r="C1462" s="98"/>
    </row>
    <row r="1463" spans="1:3" s="86" customFormat="1">
      <c r="A1463" s="87"/>
      <c r="B1463" s="87"/>
      <c r="C1463" s="98"/>
    </row>
    <row r="1464" spans="1:3" s="86" customFormat="1">
      <c r="A1464" s="87"/>
      <c r="B1464" s="87"/>
      <c r="C1464" s="98"/>
    </row>
    <row r="1465" spans="1:3" s="86" customFormat="1">
      <c r="A1465" s="87"/>
      <c r="B1465" s="87"/>
      <c r="C1465" s="98"/>
    </row>
    <row r="1466" spans="1:3" s="86" customFormat="1">
      <c r="A1466" s="87"/>
      <c r="B1466" s="87"/>
      <c r="C1466" s="98"/>
    </row>
    <row r="1467" spans="1:3" s="86" customFormat="1">
      <c r="A1467" s="87"/>
      <c r="B1467" s="87"/>
      <c r="C1467" s="98"/>
    </row>
    <row r="1468" spans="1:3" s="86" customFormat="1">
      <c r="A1468" s="87"/>
      <c r="B1468" s="87"/>
      <c r="C1468" s="98"/>
    </row>
    <row r="1469" spans="1:3" s="86" customFormat="1">
      <c r="A1469" s="87"/>
      <c r="B1469" s="87"/>
      <c r="C1469" s="98"/>
    </row>
    <row r="1470" spans="1:3" s="86" customFormat="1">
      <c r="A1470" s="87"/>
      <c r="B1470" s="87"/>
      <c r="C1470" s="98"/>
    </row>
    <row r="1471" spans="1:3" s="86" customFormat="1">
      <c r="A1471" s="87"/>
      <c r="B1471" s="87"/>
      <c r="C1471" s="98"/>
    </row>
    <row r="1472" spans="1:3" s="86" customFormat="1">
      <c r="A1472" s="87"/>
      <c r="B1472" s="87"/>
      <c r="C1472" s="98"/>
    </row>
    <row r="1473" spans="1:3" s="86" customFormat="1">
      <c r="A1473" s="87"/>
      <c r="B1473" s="87"/>
      <c r="C1473" s="98"/>
    </row>
    <row r="1474" spans="1:3" s="86" customFormat="1">
      <c r="A1474" s="87"/>
      <c r="B1474" s="87"/>
      <c r="C1474" s="98"/>
    </row>
    <row r="1475" spans="1:3" s="86" customFormat="1">
      <c r="A1475" s="87"/>
      <c r="B1475" s="87"/>
      <c r="C1475" s="98"/>
    </row>
    <row r="1476" spans="1:3" s="86" customFormat="1">
      <c r="A1476" s="87"/>
      <c r="B1476" s="87"/>
      <c r="C1476" s="98"/>
    </row>
    <row r="1477" spans="1:3" s="86" customFormat="1">
      <c r="A1477" s="87"/>
      <c r="B1477" s="87"/>
      <c r="C1477" s="98"/>
    </row>
    <row r="1478" spans="1:3" s="86" customFormat="1">
      <c r="A1478" s="87"/>
      <c r="B1478" s="87"/>
      <c r="C1478" s="98"/>
    </row>
    <row r="1479" spans="1:3" s="86" customFormat="1">
      <c r="A1479" s="87"/>
      <c r="B1479" s="87"/>
      <c r="C1479" s="98"/>
    </row>
    <row r="1480" spans="1:3" s="86" customFormat="1">
      <c r="A1480" s="87"/>
      <c r="B1480" s="87"/>
      <c r="C1480" s="98"/>
    </row>
    <row r="1481" spans="1:3" s="86" customFormat="1">
      <c r="A1481" s="87"/>
      <c r="B1481" s="87"/>
      <c r="C1481" s="98"/>
    </row>
    <row r="1482" spans="1:3" s="86" customFormat="1">
      <c r="A1482" s="87"/>
      <c r="B1482" s="87"/>
      <c r="C1482" s="98"/>
    </row>
    <row r="1483" spans="1:3" s="86" customFormat="1">
      <c r="A1483" s="87"/>
      <c r="B1483" s="87"/>
      <c r="C1483" s="98"/>
    </row>
    <row r="1484" spans="1:3" s="86" customFormat="1">
      <c r="A1484" s="87"/>
      <c r="B1484" s="87"/>
      <c r="C1484" s="98"/>
    </row>
    <row r="1485" spans="1:3" s="86" customFormat="1">
      <c r="A1485" s="87"/>
      <c r="B1485" s="87"/>
      <c r="C1485" s="98"/>
    </row>
    <row r="1486" spans="1:3" s="86" customFormat="1">
      <c r="A1486" s="87"/>
      <c r="B1486" s="87"/>
      <c r="C1486" s="98"/>
    </row>
    <row r="1487" spans="1:3" s="86" customFormat="1">
      <c r="A1487" s="87"/>
      <c r="B1487" s="87"/>
      <c r="C1487" s="98"/>
    </row>
    <row r="1488" spans="1:3" s="86" customFormat="1">
      <c r="A1488" s="137"/>
      <c r="B1488" s="137"/>
      <c r="C1488" s="138"/>
    </row>
    <row r="1489" spans="1:3" s="86" customFormat="1">
      <c r="A1489" s="137"/>
      <c r="B1489" s="137"/>
      <c r="C1489" s="138"/>
    </row>
    <row r="1490" spans="1:3" s="86" customFormat="1">
      <c r="A1490" s="137"/>
      <c r="B1490" s="137"/>
      <c r="C1490" s="138"/>
    </row>
    <row r="1491" spans="1:3" s="86" customFormat="1">
      <c r="A1491" s="137"/>
      <c r="B1491" s="137"/>
      <c r="C1491" s="138"/>
    </row>
    <row r="1492" spans="1:3" s="86" customFormat="1">
      <c r="A1492" s="87"/>
      <c r="B1492" s="87"/>
      <c r="C1492" s="98"/>
    </row>
    <row r="1493" spans="1:3" s="86" customFormat="1">
      <c r="A1493" s="151"/>
      <c r="B1493" s="151"/>
      <c r="C1493" s="152"/>
    </row>
    <row r="1494" spans="1:3" s="86" customFormat="1">
      <c r="A1494" s="87"/>
      <c r="B1494" s="87"/>
      <c r="C1494" s="98"/>
    </row>
    <row r="1495" spans="1:3" s="86" customFormat="1">
      <c r="A1495" s="153"/>
      <c r="B1495" s="153"/>
      <c r="C1495" s="154"/>
    </row>
    <row r="1496" spans="1:3" s="86" customFormat="1">
      <c r="A1496" s="87"/>
      <c r="B1496" s="87"/>
      <c r="C1496" s="98"/>
    </row>
    <row r="1497" spans="1:3" s="86" customFormat="1">
      <c r="A1497" s="151"/>
      <c r="B1497" s="151"/>
      <c r="C1497" s="152"/>
    </row>
    <row r="1498" spans="1:3" s="86" customFormat="1">
      <c r="A1498" s="87"/>
      <c r="B1498" s="87"/>
      <c r="C1498" s="98"/>
    </row>
    <row r="1499" spans="1:3" s="86" customFormat="1">
      <c r="A1499" s="87"/>
      <c r="B1499" s="87"/>
      <c r="C1499" s="98"/>
    </row>
    <row r="1500" spans="1:3" s="86" customFormat="1">
      <c r="A1500" s="87"/>
      <c r="B1500" s="87"/>
      <c r="C1500" s="98"/>
    </row>
    <row r="1501" spans="1:3" s="86" customFormat="1">
      <c r="A1501" s="87"/>
      <c r="B1501" s="87"/>
      <c r="C1501" s="98"/>
    </row>
    <row r="1502" spans="1:3" s="86" customFormat="1">
      <c r="A1502" s="87"/>
      <c r="B1502" s="87"/>
      <c r="C1502" s="98"/>
    </row>
    <row r="1503" spans="1:3" s="86" customFormat="1">
      <c r="A1503" s="87"/>
      <c r="B1503" s="87"/>
      <c r="C1503" s="98"/>
    </row>
    <row r="1504" spans="1:3" s="86" customFormat="1">
      <c r="A1504" s="87"/>
      <c r="B1504" s="87"/>
      <c r="C1504" s="98"/>
    </row>
    <row r="1505" spans="1:3" s="86" customFormat="1">
      <c r="A1505" s="87"/>
      <c r="B1505" s="87"/>
      <c r="C1505" s="98"/>
    </row>
    <row r="1506" spans="1:3" s="86" customFormat="1">
      <c r="A1506" s="87"/>
      <c r="B1506" s="87"/>
      <c r="C1506" s="98"/>
    </row>
    <row r="1507" spans="1:3" s="86" customFormat="1">
      <c r="A1507" s="87"/>
      <c r="B1507" s="87"/>
      <c r="C1507" s="98"/>
    </row>
    <row r="1508" spans="1:3" s="86" customFormat="1">
      <c r="A1508" s="87"/>
      <c r="B1508" s="87"/>
      <c r="C1508" s="98"/>
    </row>
    <row r="1509" spans="1:3" s="86" customFormat="1">
      <c r="A1509" s="87"/>
      <c r="B1509" s="87"/>
      <c r="C1509" s="98"/>
    </row>
    <row r="1510" spans="1:3" s="86" customFormat="1">
      <c r="A1510" s="87"/>
      <c r="B1510" s="87"/>
      <c r="C1510" s="98"/>
    </row>
    <row r="1511" spans="1:3" s="86" customFormat="1">
      <c r="A1511" s="87"/>
      <c r="B1511" s="87"/>
      <c r="C1511" s="98"/>
    </row>
    <row r="1512" spans="1:3" s="86" customFormat="1">
      <c r="A1512" s="87"/>
      <c r="B1512" s="87"/>
      <c r="C1512" s="98"/>
    </row>
    <row r="1513" spans="1:3" s="86" customFormat="1">
      <c r="A1513" s="87"/>
      <c r="B1513" s="87"/>
      <c r="C1513" s="98"/>
    </row>
    <row r="1514" spans="1:3" s="86" customFormat="1">
      <c r="A1514" s="87"/>
      <c r="B1514" s="87"/>
      <c r="C1514" s="98"/>
    </row>
    <row r="1515" spans="1:3" s="86" customFormat="1">
      <c r="A1515" s="87"/>
      <c r="B1515" s="87"/>
      <c r="C1515" s="98"/>
    </row>
    <row r="1516" spans="1:3" s="86" customFormat="1">
      <c r="A1516" s="87"/>
      <c r="B1516" s="87"/>
      <c r="C1516" s="98"/>
    </row>
    <row r="1517" spans="1:3" s="86" customFormat="1">
      <c r="A1517" s="87"/>
      <c r="B1517" s="87"/>
      <c r="C1517" s="98"/>
    </row>
    <row r="1518" spans="1:3" s="86" customFormat="1">
      <c r="A1518" s="87"/>
      <c r="B1518" s="87"/>
      <c r="C1518" s="98"/>
    </row>
    <row r="1519" spans="1:3" s="86" customFormat="1">
      <c r="A1519" s="87"/>
      <c r="B1519" s="87"/>
      <c r="C1519" s="98"/>
    </row>
    <row r="1520" spans="1:3" s="86" customFormat="1">
      <c r="A1520" s="87"/>
      <c r="B1520" s="87"/>
      <c r="C1520" s="98"/>
    </row>
    <row r="1521" spans="1:3" s="86" customFormat="1">
      <c r="A1521" s="87"/>
      <c r="B1521" s="87"/>
      <c r="C1521" s="98"/>
    </row>
    <row r="1522" spans="1:3" s="86" customFormat="1">
      <c r="A1522" s="87"/>
      <c r="B1522" s="87"/>
      <c r="C1522" s="98"/>
    </row>
    <row r="1523" spans="1:3" s="86" customFormat="1">
      <c r="A1523" s="87"/>
      <c r="B1523" s="87"/>
      <c r="C1523" s="98"/>
    </row>
    <row r="1524" spans="1:3" s="86" customFormat="1">
      <c r="A1524" s="87"/>
      <c r="B1524" s="87"/>
      <c r="C1524" s="98"/>
    </row>
    <row r="1525" spans="1:3" s="86" customFormat="1">
      <c r="A1525" s="87"/>
      <c r="B1525" s="87"/>
      <c r="C1525" s="98"/>
    </row>
    <row r="1526" spans="1:3" s="86" customFormat="1">
      <c r="A1526" s="151"/>
      <c r="B1526" s="151"/>
      <c r="C1526" s="152"/>
    </row>
    <row r="1527" spans="1:3" s="86" customFormat="1">
      <c r="A1527" s="151"/>
      <c r="B1527" s="151"/>
      <c r="C1527" s="152"/>
    </row>
    <row r="1528" spans="1:3" s="86" customFormat="1">
      <c r="A1528" s="151"/>
      <c r="B1528" s="151"/>
      <c r="C1528" s="152"/>
    </row>
    <row r="1529" spans="1:3" s="86" customFormat="1">
      <c r="A1529" s="151"/>
      <c r="B1529" s="151"/>
      <c r="C1529" s="152"/>
    </row>
    <row r="1530" spans="1:3" s="86" customFormat="1">
      <c r="A1530" s="87"/>
      <c r="B1530" s="87"/>
      <c r="C1530" s="98"/>
    </row>
    <row r="1531" spans="1:3" s="86" customFormat="1">
      <c r="A1531" s="87"/>
      <c r="B1531" s="87"/>
      <c r="C1531" s="98"/>
    </row>
    <row r="1532" spans="1:3" s="86" customFormat="1">
      <c r="A1532" s="137"/>
      <c r="B1532" s="137"/>
      <c r="C1532" s="138"/>
    </row>
    <row r="1533" spans="1:3" s="86" customFormat="1">
      <c r="A1533" s="137"/>
      <c r="B1533" s="137"/>
      <c r="C1533" s="138"/>
    </row>
    <row r="1534" spans="1:3" s="86" customFormat="1">
      <c r="A1534" s="87"/>
      <c r="B1534" s="87"/>
      <c r="C1534" s="98"/>
    </row>
    <row r="1535" spans="1:3" s="86" customFormat="1">
      <c r="A1535" s="87"/>
      <c r="B1535" s="87"/>
      <c r="C1535" s="98"/>
    </row>
    <row r="1536" spans="1:3" s="86" customFormat="1">
      <c r="A1536" s="87"/>
      <c r="B1536" s="87"/>
      <c r="C1536" s="98"/>
    </row>
    <row r="1537" spans="1:3" s="86" customFormat="1">
      <c r="A1537" s="87"/>
      <c r="B1537" s="87"/>
      <c r="C1537" s="98"/>
    </row>
    <row r="1538" spans="1:3" s="86" customFormat="1">
      <c r="A1538" s="87"/>
      <c r="B1538" s="87"/>
      <c r="C1538" s="98"/>
    </row>
    <row r="1539" spans="1:3" s="86" customFormat="1">
      <c r="A1539" s="87"/>
      <c r="B1539" s="87"/>
      <c r="C1539" s="98"/>
    </row>
    <row r="1540" spans="1:3" s="86" customFormat="1">
      <c r="A1540" s="87"/>
      <c r="B1540" s="87"/>
      <c r="C1540" s="98"/>
    </row>
    <row r="1541" spans="1:3" s="86" customFormat="1">
      <c r="A1541" s="87"/>
      <c r="B1541" s="87"/>
      <c r="C1541" s="98"/>
    </row>
    <row r="1542" spans="1:3" s="86" customFormat="1">
      <c r="A1542" s="87"/>
      <c r="B1542" s="87"/>
      <c r="C1542" s="98"/>
    </row>
    <row r="1543" spans="1:3" s="86" customFormat="1">
      <c r="A1543" s="87"/>
      <c r="B1543" s="87"/>
      <c r="C1543" s="98"/>
    </row>
    <row r="1544" spans="1:3" s="86" customFormat="1">
      <c r="A1544" s="87"/>
      <c r="B1544" s="87"/>
      <c r="C1544" s="98"/>
    </row>
    <row r="1545" spans="1:3" s="86" customFormat="1">
      <c r="A1545" s="87"/>
      <c r="B1545" s="87"/>
      <c r="C1545" s="98"/>
    </row>
    <row r="1546" spans="1:3" s="86" customFormat="1">
      <c r="A1546" s="89"/>
      <c r="B1546" s="89"/>
      <c r="C1546" s="97"/>
    </row>
    <row r="1547" spans="1:3" s="86" customFormat="1">
      <c r="A1547" s="87"/>
      <c r="B1547" s="87"/>
      <c r="C1547" s="98"/>
    </row>
    <row r="1548" spans="1:3" s="86" customFormat="1">
      <c r="A1548" s="87"/>
      <c r="B1548" s="87"/>
      <c r="C1548" s="98"/>
    </row>
    <row r="1549" spans="1:3" s="86" customFormat="1">
      <c r="A1549" s="87"/>
      <c r="B1549" s="87"/>
      <c r="C1549" s="98"/>
    </row>
    <row r="1550" spans="1:3" s="86" customFormat="1">
      <c r="A1550" s="87"/>
      <c r="B1550" s="87"/>
      <c r="C1550" s="98"/>
    </row>
    <row r="1551" spans="1:3" s="86" customFormat="1">
      <c r="A1551" s="87"/>
      <c r="B1551" s="87"/>
      <c r="C1551" s="98"/>
    </row>
    <row r="1552" spans="1:3" s="86" customFormat="1">
      <c r="A1552" s="87"/>
      <c r="B1552" s="87"/>
      <c r="C1552" s="98"/>
    </row>
    <row r="1553" spans="1:3" s="86" customFormat="1">
      <c r="A1553" s="87"/>
      <c r="B1553" s="87"/>
      <c r="C1553" s="98"/>
    </row>
    <row r="1554" spans="1:3" s="86" customFormat="1">
      <c r="A1554" s="89"/>
      <c r="B1554" s="89"/>
      <c r="C1554" s="97"/>
    </row>
    <row r="1555" spans="1:3" s="86" customFormat="1">
      <c r="A1555" s="87"/>
      <c r="B1555" s="87"/>
      <c r="C1555" s="98"/>
    </row>
    <row r="1556" spans="1:3" s="86" customFormat="1">
      <c r="A1556" s="151"/>
      <c r="B1556" s="151"/>
      <c r="C1556" s="152"/>
    </row>
    <row r="1557" spans="1:3" s="86" customFormat="1">
      <c r="A1557" s="151"/>
      <c r="B1557" s="151"/>
      <c r="C1557" s="152"/>
    </row>
    <row r="1558" spans="1:3" s="86" customFormat="1">
      <c r="A1558" s="151"/>
      <c r="B1558" s="151"/>
      <c r="C1558" s="152"/>
    </row>
    <row r="1559" spans="1:3" s="86" customFormat="1">
      <c r="A1559" s="151"/>
      <c r="B1559" s="151"/>
      <c r="C1559" s="155"/>
    </row>
    <row r="1560" spans="1:3" s="86" customFormat="1">
      <c r="A1560" s="87"/>
      <c r="B1560" s="87"/>
      <c r="C1560" s="98"/>
    </row>
    <row r="1561" spans="1:3" s="86" customFormat="1">
      <c r="A1561" s="87"/>
      <c r="B1561" s="87"/>
      <c r="C1561" s="98"/>
    </row>
    <row r="1562" spans="1:3" s="86" customFormat="1">
      <c r="A1562" s="87"/>
      <c r="B1562" s="87"/>
      <c r="C1562" s="98"/>
    </row>
    <row r="1563" spans="1:3" s="86" customFormat="1">
      <c r="A1563" s="87"/>
      <c r="B1563" s="87"/>
      <c r="C1563" s="98"/>
    </row>
    <row r="1564" spans="1:3" s="86" customFormat="1">
      <c r="A1564" s="87"/>
      <c r="B1564" s="87"/>
      <c r="C1564" s="98"/>
    </row>
    <row r="1565" spans="1:3" s="86" customFormat="1">
      <c r="A1565" s="87"/>
      <c r="B1565" s="87"/>
      <c r="C1565" s="98"/>
    </row>
    <row r="1566" spans="1:3" s="86" customFormat="1">
      <c r="A1566" s="87"/>
      <c r="B1566" s="87"/>
      <c r="C1566" s="98"/>
    </row>
    <row r="1567" spans="1:3" s="86" customFormat="1">
      <c r="A1567" s="87"/>
      <c r="B1567" s="87"/>
      <c r="C1567" s="98"/>
    </row>
    <row r="1568" spans="1:3" s="86" customFormat="1">
      <c r="A1568" s="87"/>
      <c r="B1568" s="87"/>
      <c r="C1568" s="98"/>
    </row>
    <row r="1569" spans="1:3" s="86" customFormat="1">
      <c r="A1569" s="87"/>
      <c r="B1569" s="87"/>
      <c r="C1569" s="98"/>
    </row>
    <row r="1570" spans="1:3" s="86" customFormat="1">
      <c r="A1570" s="87"/>
      <c r="B1570" s="87"/>
      <c r="C1570" s="98"/>
    </row>
    <row r="1571" spans="1:3" s="86" customFormat="1">
      <c r="A1571" s="87"/>
      <c r="B1571" s="87"/>
      <c r="C1571" s="98"/>
    </row>
    <row r="1572" spans="1:3" s="86" customFormat="1">
      <c r="A1572" s="87"/>
      <c r="B1572" s="87"/>
      <c r="C1572" s="98"/>
    </row>
    <row r="1573" spans="1:3" s="86" customFormat="1">
      <c r="A1573" s="87"/>
      <c r="B1573" s="87"/>
      <c r="C1573" s="98"/>
    </row>
    <row r="1574" spans="1:3" s="86" customFormat="1">
      <c r="A1574" s="87"/>
      <c r="B1574" s="87"/>
      <c r="C1574" s="98"/>
    </row>
    <row r="1575" spans="1:3" s="86" customFormat="1">
      <c r="A1575" s="87"/>
      <c r="B1575" s="87"/>
      <c r="C1575" s="98"/>
    </row>
    <row r="1576" spans="1:3" s="86" customFormat="1">
      <c r="A1576" s="87"/>
      <c r="B1576" s="87"/>
      <c r="C1576" s="98"/>
    </row>
    <row r="1577" spans="1:3" s="86" customFormat="1">
      <c r="A1577" s="87"/>
      <c r="B1577" s="87"/>
      <c r="C1577" s="98"/>
    </row>
    <row r="1578" spans="1:3" s="86" customFormat="1">
      <c r="A1578" s="87"/>
      <c r="B1578" s="87"/>
      <c r="C1578" s="99"/>
    </row>
    <row r="1579" spans="1:3" s="86" customFormat="1">
      <c r="A1579" s="87"/>
      <c r="B1579" s="87"/>
      <c r="C1579" s="99"/>
    </row>
    <row r="1580" spans="1:3" s="86" customFormat="1">
      <c r="A1580" s="87"/>
      <c r="B1580" s="87"/>
      <c r="C1580" s="99"/>
    </row>
    <row r="1581" spans="1:3" s="86" customFormat="1">
      <c r="A1581" s="87"/>
      <c r="B1581" s="87"/>
      <c r="C1581" s="99"/>
    </row>
    <row r="1582" spans="1:3" s="86" customFormat="1">
      <c r="A1582" s="87"/>
      <c r="B1582" s="87"/>
      <c r="C1582" s="99"/>
    </row>
    <row r="1583" spans="1:3" s="86" customFormat="1">
      <c r="A1583" s="87"/>
      <c r="B1583" s="87"/>
      <c r="C1583" s="99"/>
    </row>
    <row r="1584" spans="1:3" s="86" customFormat="1">
      <c r="A1584" s="87"/>
      <c r="B1584" s="87"/>
      <c r="C1584" s="99"/>
    </row>
    <row r="1585" spans="1:3" s="86" customFormat="1">
      <c r="A1585" s="87"/>
      <c r="B1585" s="87"/>
      <c r="C1585" s="99"/>
    </row>
    <row r="1586" spans="1:3" s="86" customFormat="1">
      <c r="A1586" s="87"/>
      <c r="B1586" s="87"/>
      <c r="C1586" s="99"/>
    </row>
    <row r="1587" spans="1:3" s="86" customFormat="1">
      <c r="A1587" s="87"/>
      <c r="B1587" s="87"/>
      <c r="C1587" s="99"/>
    </row>
    <row r="1588" spans="1:3" s="86" customFormat="1">
      <c r="A1588" s="87"/>
      <c r="B1588" s="87"/>
      <c r="C1588" s="99"/>
    </row>
    <row r="1589" spans="1:3" s="86" customFormat="1">
      <c r="A1589" s="87"/>
      <c r="B1589" s="87"/>
      <c r="C1589" s="99"/>
    </row>
    <row r="1590" spans="1:3" s="86" customFormat="1">
      <c r="A1590" s="87"/>
      <c r="B1590" s="87"/>
      <c r="C1590" s="99"/>
    </row>
    <row r="1591" spans="1:3" s="86" customFormat="1">
      <c r="A1591" s="87"/>
      <c r="B1591" s="87"/>
      <c r="C1591" s="99"/>
    </row>
    <row r="1592" spans="1:3" s="86" customFormat="1">
      <c r="A1592" s="89"/>
      <c r="B1592" s="89"/>
      <c r="C1592" s="100"/>
    </row>
    <row r="1593" spans="1:3" s="86" customFormat="1">
      <c r="A1593" s="89"/>
      <c r="B1593" s="89"/>
      <c r="C1593" s="100"/>
    </row>
    <row r="1594" spans="1:3" s="86" customFormat="1">
      <c r="A1594" s="87"/>
      <c r="B1594" s="87"/>
      <c r="C1594" s="99"/>
    </row>
    <row r="1595" spans="1:3" s="86" customFormat="1">
      <c r="A1595" s="87"/>
      <c r="B1595" s="87"/>
      <c r="C1595" s="99"/>
    </row>
    <row r="1596" spans="1:3" s="86" customFormat="1">
      <c r="A1596" s="87"/>
      <c r="B1596" s="87"/>
      <c r="C1596" s="99"/>
    </row>
    <row r="1597" spans="1:3" s="86" customFormat="1">
      <c r="A1597" s="87"/>
      <c r="B1597" s="87"/>
      <c r="C1597" s="99"/>
    </row>
    <row r="1598" spans="1:3" s="86" customFormat="1">
      <c r="A1598" s="87"/>
      <c r="B1598" s="87"/>
      <c r="C1598" s="99"/>
    </row>
    <row r="1599" spans="1:3" s="86" customFormat="1">
      <c r="A1599" s="87"/>
      <c r="B1599" s="87"/>
      <c r="C1599" s="99"/>
    </row>
    <row r="1600" spans="1:3" s="86" customFormat="1">
      <c r="A1600" s="87"/>
      <c r="B1600" s="87"/>
      <c r="C1600" s="99"/>
    </row>
    <row r="1601" spans="1:3" s="86" customFormat="1">
      <c r="A1601" s="87"/>
      <c r="B1601" s="87"/>
      <c r="C1601" s="99"/>
    </row>
    <row r="1602" spans="1:3" s="86" customFormat="1">
      <c r="A1602" s="87"/>
      <c r="B1602" s="87"/>
      <c r="C1602" s="99"/>
    </row>
    <row r="1603" spans="1:3" s="86" customFormat="1">
      <c r="A1603" s="87"/>
      <c r="B1603" s="87"/>
      <c r="C1603" s="99"/>
    </row>
    <row r="1604" spans="1:3" s="86" customFormat="1">
      <c r="A1604" s="87"/>
      <c r="B1604" s="87"/>
      <c r="C1604" s="99"/>
    </row>
    <row r="1605" spans="1:3" s="86" customFormat="1">
      <c r="A1605" s="87"/>
      <c r="B1605" s="87"/>
      <c r="C1605" s="99"/>
    </row>
    <row r="1606" spans="1:3" s="86" customFormat="1">
      <c r="A1606" s="87"/>
      <c r="B1606" s="87"/>
      <c r="C1606" s="99"/>
    </row>
    <row r="1607" spans="1:3" s="86" customFormat="1">
      <c r="A1607" s="87"/>
      <c r="B1607" s="87"/>
      <c r="C1607" s="99"/>
    </row>
    <row r="1608" spans="1:3" s="86" customFormat="1">
      <c r="A1608" s="87"/>
      <c r="B1608" s="87"/>
      <c r="C1608" s="99"/>
    </row>
    <row r="1609" spans="1:3" s="86" customFormat="1">
      <c r="A1609" s="87"/>
      <c r="B1609" s="87"/>
      <c r="C1609" s="99"/>
    </row>
    <row r="1610" spans="1:3" s="86" customFormat="1">
      <c r="A1610" s="87"/>
      <c r="B1610" s="87"/>
      <c r="C1610" s="99"/>
    </row>
    <row r="1611" spans="1:3" s="86" customFormat="1">
      <c r="A1611" s="87"/>
      <c r="B1611" s="87"/>
      <c r="C1611" s="99"/>
    </row>
    <row r="1612" spans="1:3" s="86" customFormat="1">
      <c r="A1612" s="87"/>
      <c r="B1612" s="87"/>
      <c r="C1612" s="99"/>
    </row>
    <row r="1613" spans="1:3" s="86" customFormat="1">
      <c r="A1613" s="87"/>
      <c r="B1613" s="87"/>
      <c r="C1613" s="99"/>
    </row>
    <row r="1614" spans="1:3" s="86" customFormat="1">
      <c r="A1614" s="87"/>
      <c r="B1614" s="87"/>
      <c r="C1614" s="99"/>
    </row>
    <row r="1615" spans="1:3" s="86" customFormat="1">
      <c r="A1615" s="87"/>
      <c r="B1615" s="87"/>
      <c r="C1615" s="99"/>
    </row>
    <row r="1616" spans="1:3" s="86" customFormat="1">
      <c r="A1616" s="89"/>
      <c r="B1616" s="89"/>
      <c r="C1616" s="100"/>
    </row>
    <row r="1617" spans="1:3" s="86" customFormat="1">
      <c r="A1617" s="87"/>
      <c r="B1617" s="87"/>
      <c r="C1617" s="99"/>
    </row>
    <row r="1618" spans="1:3" s="86" customFormat="1">
      <c r="A1618" s="87"/>
      <c r="B1618" s="87"/>
      <c r="C1618" s="99"/>
    </row>
    <row r="1619" spans="1:3" s="86" customFormat="1">
      <c r="A1619" s="87"/>
      <c r="B1619" s="87"/>
      <c r="C1619" s="99"/>
    </row>
    <row r="1620" spans="1:3" s="86" customFormat="1">
      <c r="A1620" s="87"/>
      <c r="B1620" s="87"/>
      <c r="C1620" s="99"/>
    </row>
    <row r="1621" spans="1:3" s="86" customFormat="1">
      <c r="A1621" s="87"/>
      <c r="B1621" s="87"/>
      <c r="C1621" s="99"/>
    </row>
    <row r="1622" spans="1:3" s="86" customFormat="1">
      <c r="A1622" s="87"/>
      <c r="B1622" s="87"/>
      <c r="C1622" s="99"/>
    </row>
    <row r="1623" spans="1:3" s="86" customFormat="1">
      <c r="A1623" s="87"/>
      <c r="B1623" s="87"/>
      <c r="C1623" s="99"/>
    </row>
    <row r="1624" spans="1:3" s="86" customFormat="1">
      <c r="A1624" s="87"/>
      <c r="B1624" s="87"/>
      <c r="C1624" s="99"/>
    </row>
    <row r="1625" spans="1:3" s="86" customFormat="1">
      <c r="A1625" s="87"/>
      <c r="B1625" s="87"/>
      <c r="C1625" s="99"/>
    </row>
    <row r="1626" spans="1:3" s="86" customFormat="1">
      <c r="A1626" s="87"/>
      <c r="B1626" s="87"/>
      <c r="C1626" s="99"/>
    </row>
    <row r="1627" spans="1:3" s="86" customFormat="1">
      <c r="A1627" s="87"/>
      <c r="B1627" s="87"/>
      <c r="C1627" s="99"/>
    </row>
    <row r="1628" spans="1:3" s="86" customFormat="1">
      <c r="A1628" s="87"/>
      <c r="B1628" s="87"/>
      <c r="C1628" s="99"/>
    </row>
    <row r="1629" spans="1:3" s="86" customFormat="1">
      <c r="A1629" s="87"/>
      <c r="B1629" s="87"/>
      <c r="C1629" s="99"/>
    </row>
    <row r="1630" spans="1:3" s="86" customFormat="1">
      <c r="A1630" s="87"/>
      <c r="B1630" s="87"/>
      <c r="C1630" s="99"/>
    </row>
    <row r="1631" spans="1:3" s="86" customFormat="1">
      <c r="A1631" s="87"/>
      <c r="B1631" s="87"/>
      <c r="C1631" s="99"/>
    </row>
    <row r="1632" spans="1:3" s="86" customFormat="1">
      <c r="A1632" s="87"/>
      <c r="B1632" s="87"/>
      <c r="C1632" s="99"/>
    </row>
    <row r="1633" spans="1:3" s="86" customFormat="1">
      <c r="A1633" s="87"/>
      <c r="B1633" s="87"/>
      <c r="C1633" s="99"/>
    </row>
    <row r="1634" spans="1:3" s="86" customFormat="1">
      <c r="A1634" s="87"/>
      <c r="B1634" s="87"/>
      <c r="C1634" s="99"/>
    </row>
    <row r="1635" spans="1:3" s="86" customFormat="1">
      <c r="A1635" s="87"/>
      <c r="B1635" s="93"/>
      <c r="C1635" s="99"/>
    </row>
    <row r="1636" spans="1:3" s="86" customFormat="1">
      <c r="A1636" s="87"/>
      <c r="B1636" s="87"/>
      <c r="C1636" s="99"/>
    </row>
    <row r="1637" spans="1:3" s="86" customFormat="1">
      <c r="A1637" s="87"/>
      <c r="B1637" s="87"/>
      <c r="C1637" s="99"/>
    </row>
    <row r="1638" spans="1:3" s="86" customFormat="1">
      <c r="A1638" s="87"/>
      <c r="B1638" s="87"/>
      <c r="C1638" s="99"/>
    </row>
    <row r="1639" spans="1:3" s="86" customFormat="1">
      <c r="A1639" s="87"/>
      <c r="B1639" s="87"/>
      <c r="C1639" s="99"/>
    </row>
    <row r="1640" spans="1:3" s="86" customFormat="1">
      <c r="A1640" s="87"/>
      <c r="B1640" s="87"/>
      <c r="C1640" s="99"/>
    </row>
    <row r="1641" spans="1:3" s="86" customFormat="1">
      <c r="A1641" s="87"/>
      <c r="B1641" s="87"/>
      <c r="C1641" s="99"/>
    </row>
    <row r="1642" spans="1:3" s="86" customFormat="1">
      <c r="A1642" s="87"/>
      <c r="B1642" s="87"/>
      <c r="C1642" s="99"/>
    </row>
    <row r="1643" spans="1:3" s="86" customFormat="1">
      <c r="A1643" s="87"/>
      <c r="B1643" s="87"/>
      <c r="C1643" s="99"/>
    </row>
    <row r="1644" spans="1:3" s="86" customFormat="1">
      <c r="A1644" s="87"/>
      <c r="B1644" s="87"/>
      <c r="C1644" s="99"/>
    </row>
    <row r="1645" spans="1:3" s="86" customFormat="1">
      <c r="A1645" s="87"/>
      <c r="B1645" s="87"/>
      <c r="C1645" s="99"/>
    </row>
    <row r="1646" spans="1:3" s="86" customFormat="1">
      <c r="A1646" s="87"/>
      <c r="B1646" s="93"/>
      <c r="C1646" s="99"/>
    </row>
    <row r="1647" spans="1:3" s="86" customFormat="1">
      <c r="A1647" s="87"/>
      <c r="B1647" s="87"/>
      <c r="C1647" s="99"/>
    </row>
    <row r="1648" spans="1:3" s="86" customFormat="1">
      <c r="A1648" s="87"/>
      <c r="B1648" s="87"/>
      <c r="C1648" s="99"/>
    </row>
    <row r="1649" spans="1:3" s="86" customFormat="1">
      <c r="A1649" s="87"/>
      <c r="B1649" s="87"/>
      <c r="C1649" s="99"/>
    </row>
    <row r="1650" spans="1:3" s="86" customFormat="1">
      <c r="A1650" s="87"/>
      <c r="B1650" s="87"/>
      <c r="C1650" s="99"/>
    </row>
    <row r="1651" spans="1:3" s="86" customFormat="1">
      <c r="A1651" s="87"/>
      <c r="B1651" s="87"/>
      <c r="C1651" s="99"/>
    </row>
    <row r="1652" spans="1:3" s="86" customFormat="1">
      <c r="A1652" s="87"/>
      <c r="B1652" s="87"/>
      <c r="C1652" s="99"/>
    </row>
    <row r="1653" spans="1:3" s="86" customFormat="1">
      <c r="A1653" s="87"/>
      <c r="B1653" s="87"/>
      <c r="C1653" s="99"/>
    </row>
    <row r="1654" spans="1:3" s="86" customFormat="1">
      <c r="A1654" s="87"/>
      <c r="B1654" s="87"/>
      <c r="C1654" s="99"/>
    </row>
    <row r="1655" spans="1:3" s="86" customFormat="1">
      <c r="A1655" s="87"/>
      <c r="B1655" s="87"/>
      <c r="C1655" s="99"/>
    </row>
    <row r="1656" spans="1:3" s="86" customFormat="1">
      <c r="A1656" s="87"/>
      <c r="B1656" s="93"/>
      <c r="C1656" s="99"/>
    </row>
    <row r="1657" spans="1:3" s="86" customFormat="1">
      <c r="A1657" s="87"/>
      <c r="B1657" s="87"/>
      <c r="C1657" s="99"/>
    </row>
    <row r="1658" spans="1:3" s="86" customFormat="1">
      <c r="A1658" s="87"/>
      <c r="B1658" s="87"/>
      <c r="C1658" s="99"/>
    </row>
    <row r="1659" spans="1:3" s="86" customFormat="1">
      <c r="A1659" s="87"/>
      <c r="B1659" s="87"/>
      <c r="C1659" s="99"/>
    </row>
    <row r="1660" spans="1:3" s="86" customFormat="1">
      <c r="A1660" s="87"/>
      <c r="B1660" s="87"/>
      <c r="C1660" s="99"/>
    </row>
    <row r="1661" spans="1:3" s="86" customFormat="1">
      <c r="A1661" s="87"/>
      <c r="B1661" s="87"/>
      <c r="C1661" s="99"/>
    </row>
    <row r="1662" spans="1:3" s="86" customFormat="1">
      <c r="A1662" s="87"/>
      <c r="B1662" s="87"/>
      <c r="C1662" s="99"/>
    </row>
    <row r="1663" spans="1:3" s="86" customFormat="1">
      <c r="A1663" s="87"/>
      <c r="B1663" s="87"/>
      <c r="C1663" s="99"/>
    </row>
    <row r="1664" spans="1:3" s="86" customFormat="1">
      <c r="A1664" s="87"/>
      <c r="B1664" s="87"/>
      <c r="C1664" s="99"/>
    </row>
    <row r="1665" spans="1:3" s="86" customFormat="1">
      <c r="A1665" s="87"/>
      <c r="B1665" s="93"/>
      <c r="C1665" s="99"/>
    </row>
    <row r="1666" spans="1:3" s="86" customFormat="1">
      <c r="A1666" s="87"/>
      <c r="B1666" s="87"/>
      <c r="C1666" s="99"/>
    </row>
    <row r="1667" spans="1:3" s="86" customFormat="1">
      <c r="A1667" s="87"/>
      <c r="B1667" s="87"/>
      <c r="C1667" s="99"/>
    </row>
    <row r="1668" spans="1:3" s="86" customFormat="1">
      <c r="A1668" s="87"/>
      <c r="B1668" s="87"/>
      <c r="C1668" s="99"/>
    </row>
    <row r="1669" spans="1:3" s="86" customFormat="1">
      <c r="A1669" s="87"/>
      <c r="B1669" s="87"/>
      <c r="C1669" s="99"/>
    </row>
    <row r="1670" spans="1:3" s="86" customFormat="1">
      <c r="A1670" s="87"/>
      <c r="B1670" s="87"/>
      <c r="C1670" s="99"/>
    </row>
    <row r="1671" spans="1:3" s="86" customFormat="1">
      <c r="A1671" s="87"/>
      <c r="B1671" s="87"/>
      <c r="C1671" s="99"/>
    </row>
    <row r="1672" spans="1:3" s="86" customFormat="1">
      <c r="A1672" s="87"/>
      <c r="B1672" s="87"/>
      <c r="C1672" s="99"/>
    </row>
    <row r="1673" spans="1:3" s="86" customFormat="1">
      <c r="A1673" s="87"/>
      <c r="B1673" s="87"/>
      <c r="C1673" s="99"/>
    </row>
    <row r="1674" spans="1:3" s="86" customFormat="1">
      <c r="A1674" s="87"/>
      <c r="B1674" s="93"/>
      <c r="C1674" s="99"/>
    </row>
    <row r="1675" spans="1:3" s="86" customFormat="1">
      <c r="A1675" s="87"/>
      <c r="B1675" s="87"/>
      <c r="C1675" s="99"/>
    </row>
    <row r="1676" spans="1:3" s="86" customFormat="1">
      <c r="A1676" s="87"/>
      <c r="B1676" s="87"/>
      <c r="C1676" s="99"/>
    </row>
    <row r="1677" spans="1:3" s="86" customFormat="1">
      <c r="A1677" s="87"/>
      <c r="B1677" s="87"/>
      <c r="C1677" s="99"/>
    </row>
    <row r="1678" spans="1:3" s="86" customFormat="1">
      <c r="A1678" s="87"/>
      <c r="B1678" s="87"/>
      <c r="C1678" s="99"/>
    </row>
    <row r="1679" spans="1:3" s="86" customFormat="1">
      <c r="A1679" s="87"/>
      <c r="B1679" s="87"/>
      <c r="C1679" s="99"/>
    </row>
    <row r="1680" spans="1:3" s="86" customFormat="1">
      <c r="A1680" s="89"/>
      <c r="B1680" s="89"/>
      <c r="C1680" s="100"/>
    </row>
    <row r="1681" spans="1:3" s="86" customFormat="1">
      <c r="A1681" s="87"/>
      <c r="B1681" s="87"/>
      <c r="C1681" s="99"/>
    </row>
    <row r="1682" spans="1:3" s="86" customFormat="1">
      <c r="A1682" s="87"/>
      <c r="B1682" s="87"/>
      <c r="C1682" s="99"/>
    </row>
    <row r="1683" spans="1:3" s="86" customFormat="1">
      <c r="A1683" s="87"/>
      <c r="B1683" s="87"/>
      <c r="C1683" s="99"/>
    </row>
    <row r="1684" spans="1:3" s="86" customFormat="1">
      <c r="A1684" s="87"/>
      <c r="B1684" s="87"/>
      <c r="C1684" s="99"/>
    </row>
    <row r="1685" spans="1:3" s="86" customFormat="1">
      <c r="A1685" s="87"/>
      <c r="B1685" s="87"/>
      <c r="C1685" s="99"/>
    </row>
    <row r="1686" spans="1:3" s="86" customFormat="1">
      <c r="A1686" s="87"/>
      <c r="B1686" s="87"/>
      <c r="C1686" s="99"/>
    </row>
    <row r="1687" spans="1:3" s="86" customFormat="1">
      <c r="A1687" s="87"/>
      <c r="B1687" s="87"/>
      <c r="C1687" s="99"/>
    </row>
    <row r="1688" spans="1:3" s="86" customFormat="1">
      <c r="A1688" s="87"/>
      <c r="B1688" s="87"/>
      <c r="C1688" s="99"/>
    </row>
    <row r="1689" spans="1:3" s="86" customFormat="1">
      <c r="A1689" s="87"/>
      <c r="B1689" s="87"/>
      <c r="C1689" s="99"/>
    </row>
    <row r="1690" spans="1:3" s="86" customFormat="1">
      <c r="A1690" s="87"/>
      <c r="B1690" s="87"/>
      <c r="C1690" s="99"/>
    </row>
    <row r="1691" spans="1:3" s="86" customFormat="1">
      <c r="A1691" s="87"/>
      <c r="B1691" s="87"/>
      <c r="C1691" s="99"/>
    </row>
    <row r="1692" spans="1:3" s="86" customFormat="1">
      <c r="A1692" s="87"/>
      <c r="B1692" s="87"/>
      <c r="C1692" s="99"/>
    </row>
    <row r="1693" spans="1:3" s="86" customFormat="1">
      <c r="A1693" s="87"/>
      <c r="B1693" s="87"/>
      <c r="C1693" s="99"/>
    </row>
    <row r="1694" spans="1:3" s="86" customFormat="1">
      <c r="A1694" s="87"/>
      <c r="B1694" s="87"/>
      <c r="C1694" s="99"/>
    </row>
    <row r="1695" spans="1:3" s="86" customFormat="1">
      <c r="A1695" s="87"/>
      <c r="B1695" s="87"/>
      <c r="C1695" s="99"/>
    </row>
    <row r="1696" spans="1:3" s="86" customFormat="1">
      <c r="A1696" s="87"/>
      <c r="B1696" s="87"/>
      <c r="C1696" s="99"/>
    </row>
    <row r="1697" spans="1:3" s="86" customFormat="1">
      <c r="A1697" s="87"/>
      <c r="B1697" s="87"/>
      <c r="C1697" s="99"/>
    </row>
    <row r="1698" spans="1:3" s="86" customFormat="1">
      <c r="A1698" s="87"/>
      <c r="B1698" s="87"/>
      <c r="C1698" s="99"/>
    </row>
    <row r="1699" spans="1:3" s="86" customFormat="1">
      <c r="A1699" s="87"/>
      <c r="B1699" s="87"/>
      <c r="C1699" s="99"/>
    </row>
    <row r="1700" spans="1:3" s="86" customFormat="1">
      <c r="A1700" s="87"/>
      <c r="B1700" s="87"/>
      <c r="C1700" s="99"/>
    </row>
    <row r="1701" spans="1:3" s="86" customFormat="1">
      <c r="A1701" s="87"/>
      <c r="B1701" s="87"/>
      <c r="C1701" s="99"/>
    </row>
    <row r="1702" spans="1:3" s="86" customFormat="1">
      <c r="A1702" s="87"/>
      <c r="B1702" s="87"/>
      <c r="C1702" s="99"/>
    </row>
    <row r="1703" spans="1:3" s="86" customFormat="1">
      <c r="A1703" s="87"/>
      <c r="B1703" s="87"/>
      <c r="C1703" s="99"/>
    </row>
    <row r="1704" spans="1:3" s="86" customFormat="1">
      <c r="A1704" s="87"/>
      <c r="B1704" s="87"/>
      <c r="C1704" s="99"/>
    </row>
    <row r="1705" spans="1:3" s="86" customFormat="1">
      <c r="A1705" s="87"/>
      <c r="B1705" s="87"/>
      <c r="C1705" s="99"/>
    </row>
    <row r="1706" spans="1:3" s="86" customFormat="1">
      <c r="A1706" s="87"/>
      <c r="B1706" s="87"/>
      <c r="C1706" s="99"/>
    </row>
    <row r="1707" spans="1:3" s="86" customFormat="1">
      <c r="A1707" s="87"/>
      <c r="B1707" s="87"/>
      <c r="C1707" s="99"/>
    </row>
    <row r="1708" spans="1:3" s="86" customFormat="1">
      <c r="A1708" s="87"/>
      <c r="B1708" s="87"/>
      <c r="C1708" s="99"/>
    </row>
    <row r="1709" spans="1:3" s="86" customFormat="1">
      <c r="A1709" s="87"/>
      <c r="B1709" s="87"/>
      <c r="C1709" s="99"/>
    </row>
    <row r="1710" spans="1:3" s="86" customFormat="1">
      <c r="A1710" s="87"/>
      <c r="B1710" s="87"/>
      <c r="C1710" s="99"/>
    </row>
    <row r="1711" spans="1:3" s="86" customFormat="1">
      <c r="A1711" s="87"/>
      <c r="B1711" s="87"/>
      <c r="C1711" s="99"/>
    </row>
    <row r="1712" spans="1:3" s="86" customFormat="1">
      <c r="A1712" s="87"/>
      <c r="B1712" s="87"/>
      <c r="C1712" s="99"/>
    </row>
    <row r="1713" spans="1:3" s="86" customFormat="1">
      <c r="A1713" s="87"/>
      <c r="B1713" s="87"/>
      <c r="C1713" s="99"/>
    </row>
    <row r="1714" spans="1:3" s="86" customFormat="1">
      <c r="A1714" s="87"/>
      <c r="B1714" s="87"/>
      <c r="C1714" s="99"/>
    </row>
    <row r="1715" spans="1:3" s="86" customFormat="1">
      <c r="A1715" s="87"/>
      <c r="B1715" s="87"/>
      <c r="C1715" s="99"/>
    </row>
    <row r="1716" spans="1:3" s="86" customFormat="1">
      <c r="A1716" s="87"/>
      <c r="B1716" s="87"/>
      <c r="C1716" s="99"/>
    </row>
    <row r="1717" spans="1:3" s="86" customFormat="1">
      <c r="A1717" s="87"/>
      <c r="B1717" s="87"/>
      <c r="C1717" s="99"/>
    </row>
    <row r="1718" spans="1:3" s="86" customFormat="1">
      <c r="A1718" s="87"/>
      <c r="B1718" s="87"/>
      <c r="C1718" s="99"/>
    </row>
    <row r="1719" spans="1:3" s="86" customFormat="1">
      <c r="A1719" s="87"/>
      <c r="B1719" s="87"/>
      <c r="C1719" s="99"/>
    </row>
    <row r="1720" spans="1:3" s="86" customFormat="1">
      <c r="A1720" s="87"/>
      <c r="B1720" s="87"/>
      <c r="C1720" s="99"/>
    </row>
    <row r="1721" spans="1:3" s="86" customFormat="1">
      <c r="A1721" s="87"/>
      <c r="B1721" s="87"/>
      <c r="C1721" s="99"/>
    </row>
    <row r="1722" spans="1:3" s="86" customFormat="1">
      <c r="A1722" s="87"/>
      <c r="B1722" s="87"/>
      <c r="C1722" s="99"/>
    </row>
    <row r="1723" spans="1:3" s="86" customFormat="1">
      <c r="A1723" s="87"/>
      <c r="B1723" s="87"/>
      <c r="C1723" s="99"/>
    </row>
    <row r="1724" spans="1:3" s="86" customFormat="1">
      <c r="A1724" s="87"/>
      <c r="B1724" s="87"/>
      <c r="C1724" s="99"/>
    </row>
    <row r="1725" spans="1:3" s="86" customFormat="1">
      <c r="A1725" s="87"/>
      <c r="B1725" s="87"/>
      <c r="C1725" s="99"/>
    </row>
    <row r="1726" spans="1:3" s="86" customFormat="1">
      <c r="A1726" s="87"/>
      <c r="B1726" s="87"/>
      <c r="C1726" s="99"/>
    </row>
    <row r="1727" spans="1:3" s="86" customFormat="1">
      <c r="A1727" s="87"/>
      <c r="B1727" s="87"/>
      <c r="C1727" s="99"/>
    </row>
    <row r="1728" spans="1:3" s="86" customFormat="1">
      <c r="A1728" s="87"/>
      <c r="B1728" s="87"/>
      <c r="C1728" s="99"/>
    </row>
    <row r="1729" spans="1:3" s="86" customFormat="1">
      <c r="A1729" s="87"/>
      <c r="B1729" s="87"/>
      <c r="C1729" s="99"/>
    </row>
    <row r="1730" spans="1:3" s="86" customFormat="1">
      <c r="A1730" s="87"/>
      <c r="B1730" s="87"/>
      <c r="C1730" s="99"/>
    </row>
    <row r="1731" spans="1:3" s="86" customFormat="1">
      <c r="A1731" s="87"/>
      <c r="B1731" s="87"/>
      <c r="C1731" s="99"/>
    </row>
    <row r="1732" spans="1:3" s="86" customFormat="1">
      <c r="A1732" s="87"/>
      <c r="B1732" s="87"/>
      <c r="C1732" s="99"/>
    </row>
    <row r="1733" spans="1:3" s="86" customFormat="1">
      <c r="A1733" s="87"/>
      <c r="B1733" s="87"/>
      <c r="C1733" s="99"/>
    </row>
    <row r="1734" spans="1:3" s="86" customFormat="1">
      <c r="A1734" s="87"/>
      <c r="B1734" s="87"/>
      <c r="C1734" s="99"/>
    </row>
    <row r="1735" spans="1:3" s="86" customFormat="1">
      <c r="A1735" s="87"/>
      <c r="B1735" s="87"/>
      <c r="C1735" s="99"/>
    </row>
    <row r="1736" spans="1:3" s="86" customFormat="1">
      <c r="A1736" s="87"/>
      <c r="B1736" s="87"/>
      <c r="C1736" s="99"/>
    </row>
    <row r="1737" spans="1:3" s="86" customFormat="1">
      <c r="A1737" s="87"/>
      <c r="B1737" s="87"/>
      <c r="C1737" s="99"/>
    </row>
    <row r="1738" spans="1:3" s="86" customFormat="1">
      <c r="A1738" s="87"/>
      <c r="B1738" s="87"/>
      <c r="C1738" s="99"/>
    </row>
    <row r="1739" spans="1:3" s="86" customFormat="1">
      <c r="A1739" s="87"/>
      <c r="B1739" s="87"/>
      <c r="C1739" s="99"/>
    </row>
    <row r="1740" spans="1:3" s="86" customFormat="1">
      <c r="A1740" s="87"/>
      <c r="B1740" s="87"/>
      <c r="C1740" s="99"/>
    </row>
    <row r="1741" spans="1:3" s="86" customFormat="1">
      <c r="A1741" s="87"/>
      <c r="B1741" s="87"/>
      <c r="C1741" s="99"/>
    </row>
    <row r="1742" spans="1:3" s="86" customFormat="1">
      <c r="A1742" s="87"/>
      <c r="B1742" s="87"/>
      <c r="C1742" s="99"/>
    </row>
    <row r="1743" spans="1:3" s="86" customFormat="1">
      <c r="A1743" s="87"/>
      <c r="B1743" s="87"/>
      <c r="C1743" s="99"/>
    </row>
    <row r="1744" spans="1:3" s="86" customFormat="1">
      <c r="A1744" s="87"/>
      <c r="B1744" s="93"/>
      <c r="C1744" s="99"/>
    </row>
    <row r="1745" spans="1:3" s="86" customFormat="1">
      <c r="A1745" s="87"/>
      <c r="B1745" s="87"/>
      <c r="C1745" s="99"/>
    </row>
    <row r="1746" spans="1:3" s="86" customFormat="1">
      <c r="A1746" s="87"/>
      <c r="B1746" s="87"/>
      <c r="C1746" s="99"/>
    </row>
    <row r="1747" spans="1:3" s="86" customFormat="1">
      <c r="A1747" s="87"/>
      <c r="B1747" s="87"/>
      <c r="C1747" s="99"/>
    </row>
    <row r="1748" spans="1:3" s="86" customFormat="1">
      <c r="A1748" s="87"/>
      <c r="B1748" s="93"/>
      <c r="C1748" s="99"/>
    </row>
    <row r="1749" spans="1:3" s="86" customFormat="1">
      <c r="A1749" s="87"/>
      <c r="B1749" s="87"/>
      <c r="C1749" s="99"/>
    </row>
    <row r="1750" spans="1:3" s="86" customFormat="1">
      <c r="A1750" s="87"/>
      <c r="B1750" s="87"/>
      <c r="C1750" s="99"/>
    </row>
    <row r="1751" spans="1:3" s="86" customFormat="1">
      <c r="A1751" s="87"/>
      <c r="B1751" s="87"/>
      <c r="C1751" s="99"/>
    </row>
    <row r="1752" spans="1:3" s="86" customFormat="1">
      <c r="A1752" s="87"/>
      <c r="B1752" s="87"/>
      <c r="C1752" s="99"/>
    </row>
    <row r="1753" spans="1:3" s="86" customFormat="1">
      <c r="A1753" s="87"/>
      <c r="B1753" s="87"/>
      <c r="C1753" s="99"/>
    </row>
    <row r="1754" spans="1:3" s="86" customFormat="1">
      <c r="A1754" s="87"/>
      <c r="B1754" s="87"/>
      <c r="C1754" s="99"/>
    </row>
    <row r="1755" spans="1:3" s="86" customFormat="1">
      <c r="A1755" s="89"/>
      <c r="B1755" s="89"/>
      <c r="C1755" s="100"/>
    </row>
    <row r="1756" spans="1:3" s="86" customFormat="1">
      <c r="A1756" s="89"/>
      <c r="B1756" s="89"/>
      <c r="C1756" s="100"/>
    </row>
    <row r="1757" spans="1:3" s="86" customFormat="1">
      <c r="A1757" s="89"/>
      <c r="B1757" s="89"/>
      <c r="C1757" s="100"/>
    </row>
    <row r="1758" spans="1:3" s="86" customFormat="1">
      <c r="A1758" s="89"/>
      <c r="B1758" s="89"/>
      <c r="C1758" s="100"/>
    </row>
    <row r="1759" spans="1:3" s="86" customFormat="1">
      <c r="A1759" s="87"/>
      <c r="B1759" s="87"/>
      <c r="C1759" s="99"/>
    </row>
    <row r="1760" spans="1:3" s="86" customFormat="1">
      <c r="A1760" s="87"/>
      <c r="B1760" s="87"/>
      <c r="C1760" s="99"/>
    </row>
    <row r="1761" spans="1:3" s="86" customFormat="1">
      <c r="A1761" s="87"/>
      <c r="B1761" s="87"/>
      <c r="C1761" s="99"/>
    </row>
    <row r="1762" spans="1:3" s="86" customFormat="1">
      <c r="A1762" s="87"/>
      <c r="B1762" s="93"/>
      <c r="C1762" s="99"/>
    </row>
    <row r="1763" spans="1:3" s="86" customFormat="1">
      <c r="A1763" s="87"/>
      <c r="B1763" s="87"/>
      <c r="C1763" s="99"/>
    </row>
    <row r="1764" spans="1:3" s="86" customFormat="1">
      <c r="A1764" s="87"/>
      <c r="B1764" s="87"/>
      <c r="C1764" s="99"/>
    </row>
    <row r="1765" spans="1:3" s="86" customFormat="1">
      <c r="A1765" s="87"/>
      <c r="B1765" s="87"/>
      <c r="C1765" s="99"/>
    </row>
    <row r="1766" spans="1:3" s="86" customFormat="1">
      <c r="A1766" s="87"/>
      <c r="B1766" s="87"/>
      <c r="C1766" s="99"/>
    </row>
    <row r="1767" spans="1:3" s="86" customFormat="1">
      <c r="A1767" s="87"/>
      <c r="B1767" s="87"/>
      <c r="C1767" s="99"/>
    </row>
    <row r="1768" spans="1:3" s="86" customFormat="1">
      <c r="A1768" s="87"/>
      <c r="B1768" s="87"/>
      <c r="C1768" s="99"/>
    </row>
    <row r="1769" spans="1:3" s="86" customFormat="1">
      <c r="A1769" s="87"/>
      <c r="B1769" s="87"/>
      <c r="C1769" s="99"/>
    </row>
    <row r="1770" spans="1:3" s="86" customFormat="1">
      <c r="A1770" s="87"/>
      <c r="B1770" s="87"/>
      <c r="C1770" s="99"/>
    </row>
    <row r="1771" spans="1:3" s="86" customFormat="1">
      <c r="A1771" s="87"/>
      <c r="B1771" s="93"/>
      <c r="C1771" s="99"/>
    </row>
    <row r="1772" spans="1:3" s="86" customFormat="1">
      <c r="A1772" s="87"/>
      <c r="B1772" s="87"/>
      <c r="C1772" s="99"/>
    </row>
    <row r="1773" spans="1:3" s="86" customFormat="1">
      <c r="A1773" s="87"/>
      <c r="B1773" s="87"/>
      <c r="C1773" s="99"/>
    </row>
    <row r="1774" spans="1:3" s="86" customFormat="1">
      <c r="A1774" s="87"/>
      <c r="B1774" s="87"/>
      <c r="C1774" s="99"/>
    </row>
    <row r="1775" spans="1:3" s="86" customFormat="1">
      <c r="A1775" s="87"/>
      <c r="B1775" s="87"/>
      <c r="C1775" s="99"/>
    </row>
    <row r="1776" spans="1:3" s="86" customFormat="1">
      <c r="A1776" s="87"/>
      <c r="B1776" s="87"/>
      <c r="C1776" s="99"/>
    </row>
    <row r="1777" spans="1:3" s="86" customFormat="1">
      <c r="A1777" s="87"/>
      <c r="B1777" s="87"/>
      <c r="C1777" s="99"/>
    </row>
    <row r="1778" spans="1:3" s="86" customFormat="1">
      <c r="A1778" s="87"/>
      <c r="B1778" s="87"/>
      <c r="C1778" s="99"/>
    </row>
    <row r="1779" spans="1:3" s="86" customFormat="1">
      <c r="A1779" s="87"/>
      <c r="B1779" s="87"/>
      <c r="C1779" s="99"/>
    </row>
    <row r="1780" spans="1:3" s="86" customFormat="1">
      <c r="A1780" s="87"/>
      <c r="B1780" s="87"/>
      <c r="C1780" s="99"/>
    </row>
    <row r="1781" spans="1:3" s="86" customFormat="1">
      <c r="A1781" s="87"/>
      <c r="B1781" s="87"/>
      <c r="C1781" s="99"/>
    </row>
    <row r="1782" spans="1:3" s="86" customFormat="1">
      <c r="A1782" s="87"/>
      <c r="B1782" s="87"/>
      <c r="C1782" s="99"/>
    </row>
    <row r="1783" spans="1:3" s="86" customFormat="1">
      <c r="A1783" s="87"/>
      <c r="B1783" s="87"/>
      <c r="C1783" s="99"/>
    </row>
    <row r="1784" spans="1:3" s="86" customFormat="1">
      <c r="A1784" s="87"/>
      <c r="B1784" s="87"/>
      <c r="C1784" s="99"/>
    </row>
    <row r="1785" spans="1:3" s="86" customFormat="1">
      <c r="A1785" s="87"/>
      <c r="B1785" s="87"/>
      <c r="C1785" s="99"/>
    </row>
    <row r="1786" spans="1:3" s="86" customFormat="1">
      <c r="A1786" s="87"/>
      <c r="B1786" s="87"/>
      <c r="C1786" s="99"/>
    </row>
    <row r="1787" spans="1:3" s="86" customFormat="1">
      <c r="A1787" s="87"/>
      <c r="B1787" s="87"/>
      <c r="C1787" s="99"/>
    </row>
    <row r="1788" spans="1:3" s="86" customFormat="1">
      <c r="A1788" s="89"/>
      <c r="B1788" s="89"/>
      <c r="C1788" s="100"/>
    </row>
    <row r="1789" spans="1:3" s="86" customFormat="1">
      <c r="A1789" s="87"/>
      <c r="B1789" s="87"/>
      <c r="C1789" s="99"/>
    </row>
    <row r="1790" spans="1:3" s="86" customFormat="1">
      <c r="A1790" s="87"/>
      <c r="B1790" s="87"/>
      <c r="C1790" s="99"/>
    </row>
    <row r="1791" spans="1:3" s="86" customFormat="1">
      <c r="A1791" s="87"/>
      <c r="B1791" s="87"/>
      <c r="C1791" s="99"/>
    </row>
    <row r="1792" spans="1:3" s="86" customFormat="1">
      <c r="A1792" s="87"/>
      <c r="B1792" s="87"/>
      <c r="C1792" s="99"/>
    </row>
    <row r="1793" spans="1:3" s="86" customFormat="1">
      <c r="A1793" s="87"/>
      <c r="B1793" s="87"/>
      <c r="C1793" s="99"/>
    </row>
    <row r="1794" spans="1:3" s="86" customFormat="1">
      <c r="A1794" s="87"/>
      <c r="B1794" s="87"/>
      <c r="C1794" s="99"/>
    </row>
    <row r="1795" spans="1:3" s="86" customFormat="1">
      <c r="A1795" s="87"/>
      <c r="B1795" s="87"/>
      <c r="C1795" s="99"/>
    </row>
    <row r="1796" spans="1:3" s="86" customFormat="1">
      <c r="A1796" s="87"/>
      <c r="B1796" s="87"/>
      <c r="C1796" s="99"/>
    </row>
    <row r="1797" spans="1:3" s="86" customFormat="1">
      <c r="A1797" s="89"/>
      <c r="B1797" s="89"/>
      <c r="C1797" s="100"/>
    </row>
    <row r="1798" spans="1:3" s="86" customFormat="1">
      <c r="A1798" s="87"/>
      <c r="B1798" s="87"/>
      <c r="C1798" s="99"/>
    </row>
    <row r="1799" spans="1:3" s="86" customFormat="1">
      <c r="A1799" s="87"/>
      <c r="B1799" s="87"/>
      <c r="C1799" s="99"/>
    </row>
    <row r="1800" spans="1:3" s="86" customFormat="1">
      <c r="A1800" s="87"/>
      <c r="B1800" s="87"/>
      <c r="C1800" s="99"/>
    </row>
    <row r="1801" spans="1:3" s="86" customFormat="1">
      <c r="A1801" s="87"/>
      <c r="B1801" s="87"/>
      <c r="C1801" s="99"/>
    </row>
    <row r="1802" spans="1:3" s="86" customFormat="1">
      <c r="A1802" s="89"/>
      <c r="B1802" s="89"/>
      <c r="C1802" s="100"/>
    </row>
    <row r="1803" spans="1:3" s="86" customFormat="1">
      <c r="A1803" s="87"/>
      <c r="B1803" s="87"/>
      <c r="C1803" s="99"/>
    </row>
    <row r="1804" spans="1:3" s="86" customFormat="1">
      <c r="A1804" s="87"/>
      <c r="B1804" s="87"/>
      <c r="C1804" s="99"/>
    </row>
    <row r="1805" spans="1:3" s="86" customFormat="1">
      <c r="A1805" s="87"/>
      <c r="B1805" s="87"/>
      <c r="C1805" s="99"/>
    </row>
    <row r="1806" spans="1:3" s="86" customFormat="1">
      <c r="A1806" s="87"/>
      <c r="B1806" s="87"/>
      <c r="C1806" s="99"/>
    </row>
    <row r="1807" spans="1:3" s="86" customFormat="1">
      <c r="A1807" s="87"/>
      <c r="B1807" s="87"/>
      <c r="C1807" s="99"/>
    </row>
    <row r="1808" spans="1:3" s="86" customFormat="1">
      <c r="A1808" s="87"/>
      <c r="B1808" s="87"/>
      <c r="C1808" s="99"/>
    </row>
    <row r="1809" spans="1:3" s="86" customFormat="1">
      <c r="A1809" s="87"/>
      <c r="B1809" s="87"/>
      <c r="C1809" s="99"/>
    </row>
    <row r="1810" spans="1:3" s="86" customFormat="1">
      <c r="A1810" s="87"/>
      <c r="B1810" s="87"/>
      <c r="C1810" s="99"/>
    </row>
    <row r="1811" spans="1:3" s="86" customFormat="1">
      <c r="A1811" s="87"/>
      <c r="B1811" s="87"/>
      <c r="C1811" s="99"/>
    </row>
    <row r="1812" spans="1:3" s="86" customFormat="1">
      <c r="A1812" s="87"/>
      <c r="B1812" s="87"/>
      <c r="C1812" s="99"/>
    </row>
    <row r="1813" spans="1:3" s="86" customFormat="1">
      <c r="A1813" s="87"/>
      <c r="B1813" s="87"/>
      <c r="C1813" s="99"/>
    </row>
    <row r="1814" spans="1:3" s="86" customFormat="1">
      <c r="A1814" s="87"/>
      <c r="B1814" s="87"/>
      <c r="C1814" s="99"/>
    </row>
    <row r="1815" spans="1:3" s="86" customFormat="1">
      <c r="A1815" s="87"/>
      <c r="B1815" s="87"/>
      <c r="C1815" s="99"/>
    </row>
    <row r="1816" spans="1:3" s="86" customFormat="1">
      <c r="A1816" s="87"/>
      <c r="B1816" s="87"/>
      <c r="C1816" s="99"/>
    </row>
    <row r="1817" spans="1:3" s="86" customFormat="1">
      <c r="A1817" s="87"/>
      <c r="B1817" s="87"/>
      <c r="C1817" s="99"/>
    </row>
    <row r="1818" spans="1:3" s="86" customFormat="1">
      <c r="A1818" s="87"/>
      <c r="B1818" s="87"/>
      <c r="C1818" s="99"/>
    </row>
    <row r="1819" spans="1:3" s="86" customFormat="1">
      <c r="A1819" s="87"/>
      <c r="B1819" s="87"/>
      <c r="C1819" s="99"/>
    </row>
    <row r="1820" spans="1:3" s="86" customFormat="1">
      <c r="A1820" s="87"/>
      <c r="B1820" s="87"/>
      <c r="C1820" s="99"/>
    </row>
    <row r="1821" spans="1:3" s="86" customFormat="1">
      <c r="A1821" s="87"/>
      <c r="B1821" s="87"/>
      <c r="C1821" s="99"/>
    </row>
    <row r="1822" spans="1:3" s="86" customFormat="1">
      <c r="A1822" s="87"/>
      <c r="B1822" s="87"/>
      <c r="C1822" s="99"/>
    </row>
    <row r="1823" spans="1:3" s="86" customFormat="1">
      <c r="A1823" s="87"/>
      <c r="B1823" s="87"/>
      <c r="C1823" s="99"/>
    </row>
    <row r="1824" spans="1:3" s="86" customFormat="1">
      <c r="A1824" s="87"/>
      <c r="B1824" s="87"/>
      <c r="C1824" s="99"/>
    </row>
    <row r="1825" spans="1:3" s="86" customFormat="1">
      <c r="A1825" s="87"/>
      <c r="B1825" s="87"/>
      <c r="C1825" s="99"/>
    </row>
    <row r="1826" spans="1:3" s="86" customFormat="1">
      <c r="A1826" s="87"/>
      <c r="B1826" s="87"/>
      <c r="C1826" s="99"/>
    </row>
    <row r="1827" spans="1:3" s="86" customFormat="1">
      <c r="A1827" s="87"/>
      <c r="B1827" s="87"/>
      <c r="C1827" s="99"/>
    </row>
    <row r="1828" spans="1:3" s="86" customFormat="1">
      <c r="A1828" s="87"/>
      <c r="B1828" s="87"/>
      <c r="C1828" s="99"/>
    </row>
    <row r="1829" spans="1:3" s="86" customFormat="1">
      <c r="A1829" s="87"/>
      <c r="B1829" s="87"/>
      <c r="C1829" s="99"/>
    </row>
    <row r="1830" spans="1:3" s="86" customFormat="1">
      <c r="A1830" s="87"/>
      <c r="B1830" s="87"/>
      <c r="C1830" s="99"/>
    </row>
    <row r="1831" spans="1:3" s="86" customFormat="1">
      <c r="A1831" s="87"/>
      <c r="B1831" s="87"/>
      <c r="C1831" s="99"/>
    </row>
    <row r="1832" spans="1:3" s="86" customFormat="1">
      <c r="A1832" s="87"/>
      <c r="B1832" s="87"/>
      <c r="C1832" s="99"/>
    </row>
    <row r="1833" spans="1:3" s="86" customFormat="1">
      <c r="A1833" s="87"/>
      <c r="B1833" s="87"/>
      <c r="C1833" s="99"/>
    </row>
    <row r="1834" spans="1:3" s="86" customFormat="1">
      <c r="A1834" s="87"/>
      <c r="B1834" s="87"/>
      <c r="C1834" s="99"/>
    </row>
    <row r="1835" spans="1:3" s="86" customFormat="1">
      <c r="A1835" s="87"/>
      <c r="B1835" s="87"/>
      <c r="C1835" s="99"/>
    </row>
    <row r="1836" spans="1:3" s="86" customFormat="1">
      <c r="A1836" s="87"/>
      <c r="B1836" s="87"/>
      <c r="C1836" s="99"/>
    </row>
    <row r="1837" spans="1:3" s="86" customFormat="1">
      <c r="A1837" s="87"/>
      <c r="B1837" s="87"/>
      <c r="C1837" s="99"/>
    </row>
    <row r="1838" spans="1:3" s="86" customFormat="1">
      <c r="A1838" s="87"/>
      <c r="B1838" s="87"/>
      <c r="C1838" s="99"/>
    </row>
    <row r="1839" spans="1:3" s="86" customFormat="1">
      <c r="A1839" s="87"/>
      <c r="B1839" s="87"/>
      <c r="C1839" s="99"/>
    </row>
    <row r="1840" spans="1:3" s="86" customFormat="1">
      <c r="A1840" s="87"/>
      <c r="B1840" s="87"/>
      <c r="C1840" s="99"/>
    </row>
    <row r="1841" spans="1:3" s="86" customFormat="1">
      <c r="A1841" s="87"/>
      <c r="B1841" s="87"/>
      <c r="C1841" s="99"/>
    </row>
    <row r="1842" spans="1:3" s="86" customFormat="1">
      <c r="A1842" s="87"/>
      <c r="B1842" s="87"/>
      <c r="C1842" s="99"/>
    </row>
    <row r="1843" spans="1:3" s="86" customFormat="1">
      <c r="A1843" s="87"/>
      <c r="B1843" s="87"/>
      <c r="C1843" s="99"/>
    </row>
    <row r="1844" spans="1:3" s="86" customFormat="1">
      <c r="A1844" s="87"/>
      <c r="B1844" s="87"/>
      <c r="C1844" s="99"/>
    </row>
    <row r="1845" spans="1:3" s="86" customFormat="1">
      <c r="A1845" s="87"/>
      <c r="B1845" s="87"/>
      <c r="C1845" s="99"/>
    </row>
    <row r="1846" spans="1:3" s="86" customFormat="1">
      <c r="A1846" s="87"/>
      <c r="B1846" s="87"/>
      <c r="C1846" s="99"/>
    </row>
    <row r="1847" spans="1:3" s="86" customFormat="1">
      <c r="A1847" s="87"/>
      <c r="B1847" s="87"/>
      <c r="C1847" s="99"/>
    </row>
    <row r="1848" spans="1:3" s="86" customFormat="1">
      <c r="A1848" s="87"/>
      <c r="B1848" s="87"/>
      <c r="C1848" s="99"/>
    </row>
    <row r="1849" spans="1:3" s="86" customFormat="1">
      <c r="A1849" s="87"/>
      <c r="B1849" s="87"/>
      <c r="C1849" s="99"/>
    </row>
    <row r="1850" spans="1:3" s="86" customFormat="1">
      <c r="A1850" s="87"/>
      <c r="B1850" s="87"/>
      <c r="C1850" s="99"/>
    </row>
    <row r="1851" spans="1:3" s="86" customFormat="1">
      <c r="A1851" s="87"/>
      <c r="B1851" s="87"/>
      <c r="C1851" s="99"/>
    </row>
    <row r="1852" spans="1:3" s="86" customFormat="1">
      <c r="A1852" s="87"/>
      <c r="B1852" s="87"/>
      <c r="C1852" s="99"/>
    </row>
    <row r="1853" spans="1:3" s="86" customFormat="1">
      <c r="A1853" s="87"/>
      <c r="B1853" s="87"/>
      <c r="C1853" s="99"/>
    </row>
    <row r="1854" spans="1:3" s="86" customFormat="1">
      <c r="A1854" s="87"/>
      <c r="B1854" s="87"/>
      <c r="C1854" s="99"/>
    </row>
    <row r="1855" spans="1:3" s="86" customFormat="1">
      <c r="A1855" s="87"/>
      <c r="B1855" s="87"/>
      <c r="C1855" s="99"/>
    </row>
    <row r="1856" spans="1:3" s="86" customFormat="1">
      <c r="A1856" s="87"/>
      <c r="B1856" s="87"/>
      <c r="C1856" s="99"/>
    </row>
    <row r="1857" spans="1:3" s="86" customFormat="1">
      <c r="A1857" s="89"/>
      <c r="B1857" s="89"/>
      <c r="C1857" s="100"/>
    </row>
    <row r="1858" spans="1:3" s="86" customFormat="1">
      <c r="A1858" s="87"/>
      <c r="B1858" s="87"/>
      <c r="C1858" s="99"/>
    </row>
    <row r="1859" spans="1:3" s="86" customFormat="1">
      <c r="A1859" s="87"/>
      <c r="B1859" s="87"/>
      <c r="C1859" s="99"/>
    </row>
    <row r="1860" spans="1:3" s="86" customFormat="1">
      <c r="A1860" s="89"/>
      <c r="B1860" s="89"/>
      <c r="C1860" s="100"/>
    </row>
    <row r="1861" spans="1:3" s="86" customFormat="1">
      <c r="A1861" s="87"/>
      <c r="B1861" s="87"/>
      <c r="C1861" s="99"/>
    </row>
    <row r="1862" spans="1:3" s="86" customFormat="1">
      <c r="A1862" s="89"/>
      <c r="B1862" s="89"/>
      <c r="C1862" s="100"/>
    </row>
    <row r="1863" spans="1:3" s="86" customFormat="1">
      <c r="A1863" s="87"/>
      <c r="B1863" s="87"/>
      <c r="C1863" s="99"/>
    </row>
    <row r="1864" spans="1:3" s="86" customFormat="1">
      <c r="A1864" s="89"/>
      <c r="B1864" s="89"/>
      <c r="C1864" s="100"/>
    </row>
    <row r="1865" spans="1:3" s="86" customFormat="1">
      <c r="A1865" s="87"/>
      <c r="B1865" s="87"/>
      <c r="C1865" s="99"/>
    </row>
    <row r="1866" spans="1:3" s="86" customFormat="1">
      <c r="A1866" s="89"/>
      <c r="B1866" s="89"/>
      <c r="C1866" s="100"/>
    </row>
    <row r="1867" spans="1:3" s="86" customFormat="1">
      <c r="A1867" s="87"/>
      <c r="B1867" s="87"/>
      <c r="C1867" s="99"/>
    </row>
    <row r="1868" spans="1:3" s="86" customFormat="1">
      <c r="A1868" s="87"/>
      <c r="B1868" s="87"/>
      <c r="C1868" s="99"/>
    </row>
    <row r="1869" spans="1:3" s="86" customFormat="1">
      <c r="A1869" s="87"/>
      <c r="B1869" s="87"/>
      <c r="C1869" s="99"/>
    </row>
    <row r="1870" spans="1:3" s="86" customFormat="1">
      <c r="A1870" s="87"/>
      <c r="B1870" s="87"/>
      <c r="C1870" s="99"/>
    </row>
    <row r="1871" spans="1:3" s="86" customFormat="1">
      <c r="A1871" s="87"/>
      <c r="B1871" s="87"/>
      <c r="C1871" s="99"/>
    </row>
    <row r="1872" spans="1:3" s="86" customFormat="1">
      <c r="A1872" s="89"/>
      <c r="B1872" s="89"/>
      <c r="C1872" s="100"/>
    </row>
    <row r="1873" spans="1:3" s="86" customFormat="1">
      <c r="A1873" s="87"/>
      <c r="B1873" s="87"/>
      <c r="C1873" s="99"/>
    </row>
    <row r="1874" spans="1:3" s="86" customFormat="1">
      <c r="A1874" s="87"/>
      <c r="B1874" s="87"/>
      <c r="C1874" s="99"/>
    </row>
    <row r="1875" spans="1:3" s="86" customFormat="1">
      <c r="A1875" s="87"/>
      <c r="B1875" s="87"/>
      <c r="C1875" s="99"/>
    </row>
    <row r="1876" spans="1:3" s="86" customFormat="1">
      <c r="A1876" s="87"/>
      <c r="B1876" s="87"/>
      <c r="C1876" s="99"/>
    </row>
    <row r="1877" spans="1:3" s="86" customFormat="1">
      <c r="A1877" s="87"/>
      <c r="B1877" s="87"/>
      <c r="C1877" s="99"/>
    </row>
    <row r="1878" spans="1:3" s="86" customFormat="1">
      <c r="A1878" s="87"/>
      <c r="B1878" s="87"/>
      <c r="C1878" s="99"/>
    </row>
    <row r="1879" spans="1:3" s="86" customFormat="1">
      <c r="A1879" s="87"/>
      <c r="B1879" s="87"/>
      <c r="C1879" s="99"/>
    </row>
    <row r="1880" spans="1:3" s="86" customFormat="1">
      <c r="A1880" s="87"/>
      <c r="B1880" s="87"/>
      <c r="C1880" s="99"/>
    </row>
    <row r="1881" spans="1:3" s="86" customFormat="1">
      <c r="A1881" s="87"/>
      <c r="B1881" s="87"/>
      <c r="C1881" s="99"/>
    </row>
    <row r="1882" spans="1:3" s="86" customFormat="1">
      <c r="A1882" s="87"/>
      <c r="B1882" s="87"/>
      <c r="C1882" s="99"/>
    </row>
    <row r="1883" spans="1:3" s="86" customFormat="1">
      <c r="A1883" s="87"/>
      <c r="B1883" s="87"/>
      <c r="C1883" s="99"/>
    </row>
    <row r="1884" spans="1:3" s="86" customFormat="1">
      <c r="A1884" s="87"/>
      <c r="B1884" s="87"/>
      <c r="C1884" s="99"/>
    </row>
    <row r="1885" spans="1:3" s="86" customFormat="1">
      <c r="A1885" s="87"/>
      <c r="B1885" s="87"/>
      <c r="C1885" s="99"/>
    </row>
    <row r="1886" spans="1:3" s="86" customFormat="1">
      <c r="A1886" s="87"/>
      <c r="B1886" s="87"/>
      <c r="C1886" s="99"/>
    </row>
    <row r="1887" spans="1:3" s="86" customFormat="1">
      <c r="A1887" s="87"/>
      <c r="B1887" s="87"/>
      <c r="C1887" s="99"/>
    </row>
    <row r="1888" spans="1:3" s="86" customFormat="1">
      <c r="A1888" s="87"/>
      <c r="B1888" s="87"/>
      <c r="C1888" s="99"/>
    </row>
    <row r="1889" spans="1:3" s="86" customFormat="1">
      <c r="A1889" s="87"/>
      <c r="B1889" s="87"/>
      <c r="C1889" s="99"/>
    </row>
    <row r="1890" spans="1:3" s="86" customFormat="1">
      <c r="A1890" s="89"/>
      <c r="B1890" s="89"/>
      <c r="C1890" s="100"/>
    </row>
    <row r="1891" spans="1:3" s="86" customFormat="1">
      <c r="A1891" s="89"/>
      <c r="B1891" s="89"/>
      <c r="C1891" s="100"/>
    </row>
    <row r="1892" spans="1:3" s="86" customFormat="1">
      <c r="A1892" s="89"/>
      <c r="B1892" s="89"/>
      <c r="C1892" s="100"/>
    </row>
    <row r="1893" spans="1:3" s="86" customFormat="1">
      <c r="A1893" s="87"/>
      <c r="B1893" s="87"/>
      <c r="C1893" s="99"/>
    </row>
    <row r="1894" spans="1:3" s="86" customFormat="1">
      <c r="A1894" s="87"/>
      <c r="B1894" s="87"/>
      <c r="C1894" s="99"/>
    </row>
    <row r="1895" spans="1:3" s="86" customFormat="1">
      <c r="A1895" s="87"/>
      <c r="B1895" s="87"/>
      <c r="C1895" s="99"/>
    </row>
    <row r="1896" spans="1:3" s="86" customFormat="1">
      <c r="A1896" s="87"/>
      <c r="B1896" s="87"/>
      <c r="C1896" s="99"/>
    </row>
    <row r="1897" spans="1:3" s="86" customFormat="1">
      <c r="A1897" s="87"/>
      <c r="B1897" s="87"/>
      <c r="C1897" s="99"/>
    </row>
    <row r="1898" spans="1:3" s="86" customFormat="1">
      <c r="A1898" s="87"/>
      <c r="B1898" s="87"/>
      <c r="C1898" s="99"/>
    </row>
    <row r="1899" spans="1:3" s="86" customFormat="1">
      <c r="A1899" s="87"/>
      <c r="B1899" s="87"/>
      <c r="C1899" s="99"/>
    </row>
    <row r="1900" spans="1:3" s="86" customFormat="1">
      <c r="A1900" s="87"/>
      <c r="B1900" s="87"/>
      <c r="C1900" s="99"/>
    </row>
    <row r="1901" spans="1:3" s="86" customFormat="1">
      <c r="A1901" s="87"/>
      <c r="B1901" s="87"/>
      <c r="C1901" s="99"/>
    </row>
    <row r="1902" spans="1:3" s="86" customFormat="1">
      <c r="A1902" s="87"/>
      <c r="B1902" s="93"/>
      <c r="C1902" s="99"/>
    </row>
    <row r="1903" spans="1:3" s="86" customFormat="1">
      <c r="A1903" s="87"/>
      <c r="B1903" s="87"/>
      <c r="C1903" s="99"/>
    </row>
    <row r="1904" spans="1:3" s="86" customFormat="1">
      <c r="A1904" s="87"/>
      <c r="B1904" s="87"/>
      <c r="C1904" s="99"/>
    </row>
    <row r="1905" spans="1:3" s="86" customFormat="1">
      <c r="A1905" s="87"/>
      <c r="B1905" s="87"/>
      <c r="C1905" s="99"/>
    </row>
    <row r="1906" spans="1:3" s="86" customFormat="1">
      <c r="A1906" s="87"/>
      <c r="B1906" s="87"/>
      <c r="C1906" s="99"/>
    </row>
    <row r="1907" spans="1:3" s="86" customFormat="1">
      <c r="A1907" s="87"/>
      <c r="B1907" s="87"/>
      <c r="C1907" s="99"/>
    </row>
    <row r="1908" spans="1:3" s="86" customFormat="1">
      <c r="A1908" s="87"/>
      <c r="B1908" s="93"/>
      <c r="C1908" s="99"/>
    </row>
    <row r="1909" spans="1:3" s="86" customFormat="1">
      <c r="A1909" s="87"/>
      <c r="B1909" s="87"/>
      <c r="C1909" s="99"/>
    </row>
    <row r="1910" spans="1:3" s="86" customFormat="1">
      <c r="A1910" s="87"/>
      <c r="B1910" s="87"/>
      <c r="C1910" s="99"/>
    </row>
    <row r="1911" spans="1:3" s="86" customFormat="1">
      <c r="A1911" s="87"/>
      <c r="B1911" s="87"/>
      <c r="C1911" s="99"/>
    </row>
    <row r="1912" spans="1:3" s="86" customFormat="1">
      <c r="A1912" s="87"/>
      <c r="B1912" s="87"/>
      <c r="C1912" s="99"/>
    </row>
    <row r="1913" spans="1:3" s="86" customFormat="1">
      <c r="A1913" s="87"/>
      <c r="B1913" s="93"/>
      <c r="C1913" s="99"/>
    </row>
    <row r="1914" spans="1:3" s="86" customFormat="1">
      <c r="A1914" s="87"/>
      <c r="B1914" s="87"/>
      <c r="C1914" s="99"/>
    </row>
    <row r="1915" spans="1:3" s="86" customFormat="1">
      <c r="A1915" s="87"/>
      <c r="B1915" s="87"/>
      <c r="C1915" s="99"/>
    </row>
    <row r="1916" spans="1:3" s="86" customFormat="1">
      <c r="A1916" s="87"/>
      <c r="B1916" s="87"/>
      <c r="C1916" s="99"/>
    </row>
    <row r="1917" spans="1:3" s="86" customFormat="1">
      <c r="A1917" s="87"/>
      <c r="B1917" s="87"/>
      <c r="C1917" s="99"/>
    </row>
    <row r="1918" spans="1:3" s="86" customFormat="1">
      <c r="A1918" s="87"/>
      <c r="B1918" s="87"/>
      <c r="C1918" s="99"/>
    </row>
    <row r="1919" spans="1:3" s="86" customFormat="1">
      <c r="A1919" s="87"/>
      <c r="B1919" s="87"/>
      <c r="C1919" s="99"/>
    </row>
    <row r="1920" spans="1:3" s="86" customFormat="1">
      <c r="A1920" s="87"/>
      <c r="B1920" s="87"/>
      <c r="C1920" s="99"/>
    </row>
    <row r="1921" spans="1:3" s="86" customFormat="1">
      <c r="A1921" s="87"/>
      <c r="B1921" s="87"/>
      <c r="C1921" s="99"/>
    </row>
    <row r="1922" spans="1:3" s="86" customFormat="1">
      <c r="A1922" s="87"/>
      <c r="B1922" s="87"/>
      <c r="C1922" s="99"/>
    </row>
    <row r="1923" spans="1:3" s="86" customFormat="1">
      <c r="A1923" s="87"/>
      <c r="B1923" s="87"/>
      <c r="C1923" s="99"/>
    </row>
    <row r="1924" spans="1:3" s="86" customFormat="1">
      <c r="A1924" s="87"/>
      <c r="B1924" s="87"/>
      <c r="C1924" s="99"/>
    </row>
    <row r="1925" spans="1:3" s="86" customFormat="1">
      <c r="A1925" s="87"/>
      <c r="B1925" s="87"/>
      <c r="C1925" s="99"/>
    </row>
    <row r="1926" spans="1:3" s="86" customFormat="1">
      <c r="A1926" s="87"/>
      <c r="B1926" s="87"/>
      <c r="C1926" s="99"/>
    </row>
    <row r="1927" spans="1:3" s="86" customFormat="1">
      <c r="A1927" s="87"/>
      <c r="B1927" s="87"/>
      <c r="C1927" s="99"/>
    </row>
    <row r="1928" spans="1:3" s="86" customFormat="1">
      <c r="A1928" s="87"/>
      <c r="B1928" s="87"/>
      <c r="C1928" s="99"/>
    </row>
    <row r="1929" spans="1:3" s="86" customFormat="1">
      <c r="A1929" s="87"/>
      <c r="B1929" s="87"/>
      <c r="C1929" s="99"/>
    </row>
    <row r="1930" spans="1:3" s="86" customFormat="1">
      <c r="A1930" s="87"/>
      <c r="B1930" s="87"/>
      <c r="C1930" s="99"/>
    </row>
    <row r="1931" spans="1:3" s="86" customFormat="1">
      <c r="A1931" s="87"/>
      <c r="B1931" s="87"/>
      <c r="C1931" s="99"/>
    </row>
    <row r="1932" spans="1:3" s="86" customFormat="1">
      <c r="A1932" s="87"/>
      <c r="B1932" s="87"/>
      <c r="C1932" s="99"/>
    </row>
    <row r="1933" spans="1:3" s="86" customFormat="1">
      <c r="A1933" s="87"/>
      <c r="B1933" s="87"/>
      <c r="C1933" s="99"/>
    </row>
    <row r="1934" spans="1:3" s="86" customFormat="1">
      <c r="A1934" s="87"/>
      <c r="B1934" s="87"/>
      <c r="C1934" s="99"/>
    </row>
    <row r="1935" spans="1:3" s="86" customFormat="1">
      <c r="A1935" s="87"/>
      <c r="B1935" s="87"/>
      <c r="C1935" s="99"/>
    </row>
    <row r="1936" spans="1:3" s="86" customFormat="1">
      <c r="A1936" s="87"/>
      <c r="B1936" s="87"/>
      <c r="C1936" s="99"/>
    </row>
    <row r="1937" spans="1:3" s="86" customFormat="1">
      <c r="A1937" s="87"/>
      <c r="B1937" s="87"/>
      <c r="C1937" s="99"/>
    </row>
    <row r="1938" spans="1:3" s="86" customFormat="1">
      <c r="A1938" s="87"/>
      <c r="B1938" s="87"/>
      <c r="C1938" s="99"/>
    </row>
    <row r="1939" spans="1:3" s="86" customFormat="1">
      <c r="A1939" s="87"/>
      <c r="B1939" s="87"/>
      <c r="C1939" s="99"/>
    </row>
    <row r="1940" spans="1:3" s="86" customFormat="1">
      <c r="A1940" s="87"/>
      <c r="B1940" s="87"/>
      <c r="C1940" s="99"/>
    </row>
    <row r="1941" spans="1:3" s="86" customFormat="1">
      <c r="A1941" s="87"/>
      <c r="B1941" s="87"/>
      <c r="C1941" s="99"/>
    </row>
    <row r="1942" spans="1:3" s="86" customFormat="1">
      <c r="A1942" s="87"/>
      <c r="B1942" s="87"/>
      <c r="C1942" s="99"/>
    </row>
    <row r="1943" spans="1:3" s="86" customFormat="1">
      <c r="A1943" s="87"/>
      <c r="B1943" s="87"/>
      <c r="C1943" s="99"/>
    </row>
    <row r="1944" spans="1:3" s="86" customFormat="1">
      <c r="A1944" s="87"/>
      <c r="B1944" s="87"/>
      <c r="C1944" s="99"/>
    </row>
    <row r="1945" spans="1:3" s="86" customFormat="1">
      <c r="A1945" s="87"/>
      <c r="B1945" s="87"/>
      <c r="C1945" s="99"/>
    </row>
    <row r="1946" spans="1:3" s="86" customFormat="1">
      <c r="A1946" s="87"/>
      <c r="B1946" s="87"/>
      <c r="C1946" s="99"/>
    </row>
    <row r="1947" spans="1:3" s="86" customFormat="1">
      <c r="A1947" s="87"/>
      <c r="B1947" s="87"/>
      <c r="C1947" s="99"/>
    </row>
    <row r="1948" spans="1:3" s="86" customFormat="1">
      <c r="A1948" s="87"/>
      <c r="B1948" s="87"/>
      <c r="C1948" s="99"/>
    </row>
    <row r="1949" spans="1:3" s="86" customFormat="1">
      <c r="A1949" s="87"/>
      <c r="B1949" s="87"/>
      <c r="C1949" s="99"/>
    </row>
    <row r="1950" spans="1:3" s="86" customFormat="1">
      <c r="A1950" s="87"/>
      <c r="B1950" s="87"/>
      <c r="C1950" s="99"/>
    </row>
    <row r="1951" spans="1:3" s="86" customFormat="1">
      <c r="A1951" s="87"/>
      <c r="B1951" s="87"/>
      <c r="C1951" s="99"/>
    </row>
    <row r="1952" spans="1:3" s="86" customFormat="1">
      <c r="A1952" s="87"/>
      <c r="B1952" s="87"/>
      <c r="C1952" s="99"/>
    </row>
    <row r="1953" spans="1:3" s="86" customFormat="1">
      <c r="A1953" s="87"/>
      <c r="B1953" s="87"/>
      <c r="C1953" s="99"/>
    </row>
    <row r="1954" spans="1:3" s="86" customFormat="1">
      <c r="A1954" s="87"/>
      <c r="B1954" s="87"/>
      <c r="C1954" s="99"/>
    </row>
    <row r="1955" spans="1:3" s="86" customFormat="1">
      <c r="A1955" s="87"/>
      <c r="B1955" s="87"/>
      <c r="C1955" s="99"/>
    </row>
    <row r="1956" spans="1:3" s="86" customFormat="1">
      <c r="A1956" s="87"/>
      <c r="B1956" s="87"/>
      <c r="C1956" s="99"/>
    </row>
    <row r="1957" spans="1:3" s="86" customFormat="1">
      <c r="A1957" s="87"/>
      <c r="B1957" s="87"/>
      <c r="C1957" s="99"/>
    </row>
    <row r="1958" spans="1:3" s="86" customFormat="1">
      <c r="A1958" s="87"/>
      <c r="B1958" s="87"/>
      <c r="C1958" s="99"/>
    </row>
    <row r="1959" spans="1:3" s="86" customFormat="1">
      <c r="A1959" s="87"/>
      <c r="B1959" s="87"/>
      <c r="C1959" s="99"/>
    </row>
    <row r="1960" spans="1:3" s="86" customFormat="1">
      <c r="A1960" s="87"/>
      <c r="B1960" s="87"/>
      <c r="C1960" s="99"/>
    </row>
    <row r="1961" spans="1:3" s="86" customFormat="1">
      <c r="A1961" s="87"/>
      <c r="B1961" s="87"/>
      <c r="C1961" s="99"/>
    </row>
    <row r="1962" spans="1:3" s="86" customFormat="1">
      <c r="A1962" s="87"/>
      <c r="B1962" s="87"/>
      <c r="C1962" s="99"/>
    </row>
    <row r="1963" spans="1:3" s="86" customFormat="1">
      <c r="A1963" s="87"/>
      <c r="B1963" s="87"/>
      <c r="C1963" s="99"/>
    </row>
    <row r="1964" spans="1:3" s="86" customFormat="1">
      <c r="A1964" s="87"/>
      <c r="B1964" s="87"/>
      <c r="C1964" s="99"/>
    </row>
    <row r="1965" spans="1:3" s="86" customFormat="1">
      <c r="A1965" s="87"/>
      <c r="B1965" s="87"/>
      <c r="C1965" s="99"/>
    </row>
    <row r="1966" spans="1:3" s="86" customFormat="1">
      <c r="A1966" s="87"/>
      <c r="B1966" s="87"/>
      <c r="C1966" s="99"/>
    </row>
    <row r="1967" spans="1:3" s="86" customFormat="1">
      <c r="A1967" s="89"/>
      <c r="B1967" s="89"/>
      <c r="C1967" s="100"/>
    </row>
    <row r="1968" spans="1:3" s="86" customFormat="1">
      <c r="A1968" s="87"/>
      <c r="B1968" s="87"/>
      <c r="C1968" s="99"/>
    </row>
    <row r="1969" spans="1:3" s="86" customFormat="1">
      <c r="A1969" s="87"/>
      <c r="B1969" s="87"/>
      <c r="C1969" s="99"/>
    </row>
    <row r="1970" spans="1:3" s="86" customFormat="1">
      <c r="A1970" s="87"/>
      <c r="B1970" s="87"/>
      <c r="C1970" s="99"/>
    </row>
    <row r="1971" spans="1:3" s="86" customFormat="1">
      <c r="A1971" s="87"/>
      <c r="B1971" s="87"/>
      <c r="C1971" s="99"/>
    </row>
    <row r="1972" spans="1:3" s="86" customFormat="1">
      <c r="A1972" s="87"/>
      <c r="B1972" s="87"/>
      <c r="C1972" s="99"/>
    </row>
    <row r="1973" spans="1:3" s="86" customFormat="1">
      <c r="A1973" s="87"/>
      <c r="B1973" s="87"/>
      <c r="C1973" s="99"/>
    </row>
    <row r="1974" spans="1:3" s="86" customFormat="1">
      <c r="A1974" s="87"/>
      <c r="B1974" s="87"/>
      <c r="C1974" s="99"/>
    </row>
    <row r="1975" spans="1:3" s="86" customFormat="1">
      <c r="A1975" s="87"/>
      <c r="B1975" s="87"/>
      <c r="C1975" s="99"/>
    </row>
    <row r="1976" spans="1:3" s="86" customFormat="1">
      <c r="A1976" s="87"/>
      <c r="B1976" s="87"/>
      <c r="C1976" s="99"/>
    </row>
    <row r="1977" spans="1:3" s="86" customFormat="1">
      <c r="A1977" s="87"/>
      <c r="B1977" s="87"/>
      <c r="C1977" s="99"/>
    </row>
    <row r="1978" spans="1:3" s="86" customFormat="1">
      <c r="A1978" s="87"/>
      <c r="B1978" s="87"/>
      <c r="C1978" s="99"/>
    </row>
    <row r="1979" spans="1:3" s="86" customFormat="1">
      <c r="A1979" s="87"/>
      <c r="B1979" s="87"/>
      <c r="C1979" s="99"/>
    </row>
    <row r="1980" spans="1:3" s="86" customFormat="1">
      <c r="A1980" s="87"/>
      <c r="B1980" s="87"/>
      <c r="C1980" s="99"/>
    </row>
    <row r="1981" spans="1:3" s="86" customFormat="1">
      <c r="A1981" s="87"/>
      <c r="B1981" s="87"/>
      <c r="C1981" s="99"/>
    </row>
    <row r="1982" spans="1:3" s="86" customFormat="1">
      <c r="A1982" s="87"/>
      <c r="B1982" s="87"/>
      <c r="C1982" s="99"/>
    </row>
    <row r="1983" spans="1:3" s="86" customFormat="1">
      <c r="A1983" s="87"/>
      <c r="B1983" s="87"/>
      <c r="C1983" s="99"/>
    </row>
    <row r="1984" spans="1:3" s="86" customFormat="1">
      <c r="A1984" s="87"/>
      <c r="B1984" s="87"/>
      <c r="C1984" s="99"/>
    </row>
    <row r="1985" spans="1:3" s="86" customFormat="1">
      <c r="A1985" s="87"/>
      <c r="B1985" s="87"/>
      <c r="C1985" s="99"/>
    </row>
    <row r="1986" spans="1:3" s="86" customFormat="1">
      <c r="A1986" s="87"/>
      <c r="B1986" s="87"/>
      <c r="C1986" s="99"/>
    </row>
    <row r="1987" spans="1:3" s="86" customFormat="1">
      <c r="A1987" s="87"/>
      <c r="B1987" s="87"/>
      <c r="C1987" s="99"/>
    </row>
    <row r="1988" spans="1:3" s="86" customFormat="1">
      <c r="A1988" s="87"/>
      <c r="B1988" s="87"/>
      <c r="C1988" s="99"/>
    </row>
    <row r="1989" spans="1:3" s="86" customFormat="1">
      <c r="A1989" s="87"/>
      <c r="B1989" s="87"/>
      <c r="C1989" s="99"/>
    </row>
    <row r="1990" spans="1:3" s="86" customFormat="1">
      <c r="A1990" s="87"/>
      <c r="B1990" s="87"/>
      <c r="C1990" s="99"/>
    </row>
    <row r="1991" spans="1:3" s="86" customFormat="1">
      <c r="A1991" s="87"/>
      <c r="B1991" s="87"/>
      <c r="C1991" s="99"/>
    </row>
    <row r="1992" spans="1:3" s="86" customFormat="1">
      <c r="A1992" s="87"/>
      <c r="B1992" s="87"/>
      <c r="C1992" s="99"/>
    </row>
    <row r="1993" spans="1:3" s="86" customFormat="1">
      <c r="A1993" s="87"/>
      <c r="B1993" s="87"/>
      <c r="C1993" s="99"/>
    </row>
    <row r="1994" spans="1:3" s="86" customFormat="1">
      <c r="A1994" s="87"/>
      <c r="B1994" s="87"/>
      <c r="C1994" s="99"/>
    </row>
    <row r="1995" spans="1:3" s="86" customFormat="1">
      <c r="A1995" s="87"/>
      <c r="B1995" s="87"/>
      <c r="C1995" s="99"/>
    </row>
    <row r="1996" spans="1:3" s="86" customFormat="1">
      <c r="A1996" s="87"/>
      <c r="B1996" s="87"/>
      <c r="C1996" s="99"/>
    </row>
    <row r="1997" spans="1:3" s="86" customFormat="1">
      <c r="A1997" s="87"/>
      <c r="B1997" s="87"/>
      <c r="C1997" s="99"/>
    </row>
    <row r="1998" spans="1:3" s="86" customFormat="1">
      <c r="A1998" s="87"/>
      <c r="B1998" s="87"/>
      <c r="C1998" s="99"/>
    </row>
    <row r="1999" spans="1:3" s="86" customFormat="1">
      <c r="A1999" s="87"/>
      <c r="B1999" s="87"/>
      <c r="C1999" s="99"/>
    </row>
    <row r="2000" spans="1:3" s="86" customFormat="1">
      <c r="A2000" s="87"/>
      <c r="B2000" s="87"/>
      <c r="C2000" s="99"/>
    </row>
    <row r="2001" spans="1:3" s="86" customFormat="1">
      <c r="A2001" s="87"/>
      <c r="B2001" s="87"/>
      <c r="C2001" s="99"/>
    </row>
    <row r="2002" spans="1:3" s="86" customFormat="1">
      <c r="A2002" s="87"/>
      <c r="B2002" s="87"/>
      <c r="C2002" s="99"/>
    </row>
    <row r="2003" spans="1:3" s="86" customFormat="1">
      <c r="A2003" s="87"/>
      <c r="B2003" s="87"/>
      <c r="C2003" s="99"/>
    </row>
    <row r="2004" spans="1:3" s="86" customFormat="1">
      <c r="A2004" s="89"/>
      <c r="B2004" s="89"/>
      <c r="C2004" s="100"/>
    </row>
    <row r="2005" spans="1:3" s="86" customFormat="1">
      <c r="A2005" s="89"/>
      <c r="B2005" s="89"/>
      <c r="C2005" s="100"/>
    </row>
    <row r="2006" spans="1:3" s="86" customFormat="1">
      <c r="A2006" s="89"/>
      <c r="B2006" s="89"/>
      <c r="C2006" s="100"/>
    </row>
    <row r="2007" spans="1:3" s="86" customFormat="1">
      <c r="A2007" s="91"/>
      <c r="B2007" s="91"/>
      <c r="C2007" s="101"/>
    </row>
    <row r="2008" spans="1:3" s="86" customFormat="1">
      <c r="A2008" s="91"/>
      <c r="B2008" s="91"/>
      <c r="C2008" s="101"/>
    </row>
    <row r="2009" spans="1:3" s="86" customFormat="1">
      <c r="A2009" s="91"/>
      <c r="B2009" s="91"/>
      <c r="C2009" s="101"/>
    </row>
    <row r="2010" spans="1:3" s="86" customFormat="1">
      <c r="A2010" s="91"/>
      <c r="B2010" s="91"/>
      <c r="C2010" s="101"/>
    </row>
    <row r="2011" spans="1:3" s="86" customFormat="1">
      <c r="A2011" s="91"/>
      <c r="B2011" s="91"/>
      <c r="C2011" s="101"/>
    </row>
    <row r="2012" spans="1:3" s="86" customFormat="1">
      <c r="A2012" s="91"/>
      <c r="B2012" s="91"/>
      <c r="C2012" s="101"/>
    </row>
    <row r="2013" spans="1:3" s="86" customFormat="1">
      <c r="A2013" s="91"/>
      <c r="B2013" s="91"/>
      <c r="C2013" s="101"/>
    </row>
    <row r="2014" spans="1:3" s="86" customFormat="1">
      <c r="A2014" s="91"/>
      <c r="B2014" s="91"/>
      <c r="C2014" s="101"/>
    </row>
    <row r="2015" spans="1:3" s="86" customFormat="1">
      <c r="A2015" s="91"/>
      <c r="B2015" s="91"/>
      <c r="C2015" s="101"/>
    </row>
    <row r="2016" spans="1:3" s="86" customFormat="1">
      <c r="A2016" s="91"/>
      <c r="B2016" s="91"/>
      <c r="C2016" s="101"/>
    </row>
    <row r="2017" spans="1:3" s="86" customFormat="1">
      <c r="A2017" s="91"/>
      <c r="B2017" s="91"/>
      <c r="C2017" s="101"/>
    </row>
    <row r="2018" spans="1:3" s="86" customFormat="1">
      <c r="A2018" s="91"/>
      <c r="B2018" s="91"/>
      <c r="C2018" s="101"/>
    </row>
    <row r="2019" spans="1:3" s="86" customFormat="1">
      <c r="A2019" s="91"/>
      <c r="B2019" s="91"/>
      <c r="C2019" s="101"/>
    </row>
    <row r="2020" spans="1:3" s="86" customFormat="1">
      <c r="A2020" s="91"/>
      <c r="B2020" s="91"/>
      <c r="C2020" s="101"/>
    </row>
    <row r="2021" spans="1:3" s="86" customFormat="1">
      <c r="A2021" s="91"/>
      <c r="B2021" s="91"/>
      <c r="C2021" s="101"/>
    </row>
    <row r="2022" spans="1:3" s="86" customFormat="1">
      <c r="A2022" s="91"/>
      <c r="B2022" s="91"/>
      <c r="C2022" s="101"/>
    </row>
    <row r="2023" spans="1:3" s="86" customFormat="1">
      <c r="A2023" s="91"/>
      <c r="B2023" s="91"/>
      <c r="C2023" s="101"/>
    </row>
    <row r="2024" spans="1:3" s="86" customFormat="1">
      <c r="A2024" s="91"/>
      <c r="B2024" s="91"/>
      <c r="C2024" s="101"/>
    </row>
    <row r="2025" spans="1:3" s="86" customFormat="1">
      <c r="A2025" s="91"/>
      <c r="B2025" s="91"/>
      <c r="C2025" s="101"/>
    </row>
    <row r="2026" spans="1:3" s="86" customFormat="1">
      <c r="A2026" s="91"/>
      <c r="B2026" s="91"/>
      <c r="C2026" s="101"/>
    </row>
    <row r="2027" spans="1:3" s="86" customFormat="1">
      <c r="A2027" s="91"/>
      <c r="B2027" s="91"/>
      <c r="C2027" s="101"/>
    </row>
    <row r="2028" spans="1:3" s="86" customFormat="1">
      <c r="A2028" s="91"/>
      <c r="B2028" s="91"/>
      <c r="C2028" s="101"/>
    </row>
    <row r="2029" spans="1:3" s="86" customFormat="1">
      <c r="A2029" s="91"/>
      <c r="B2029" s="91"/>
      <c r="C2029" s="101"/>
    </row>
    <row r="2030" spans="1:3" s="86" customFormat="1">
      <c r="A2030" s="91"/>
      <c r="B2030" s="91"/>
      <c r="C2030" s="101"/>
    </row>
    <row r="2031" spans="1:3" s="86" customFormat="1">
      <c r="A2031" s="91"/>
      <c r="B2031" s="91"/>
      <c r="C2031" s="101"/>
    </row>
    <row r="2032" spans="1:3" s="86" customFormat="1">
      <c r="A2032" s="91"/>
      <c r="B2032" s="91"/>
      <c r="C2032" s="101"/>
    </row>
    <row r="2033" spans="1:3" s="86" customFormat="1">
      <c r="A2033" s="91"/>
      <c r="B2033" s="91"/>
      <c r="C2033" s="101"/>
    </row>
    <row r="2034" spans="1:3" s="86" customFormat="1">
      <c r="A2034" s="91"/>
      <c r="B2034" s="91"/>
      <c r="C2034" s="101"/>
    </row>
    <row r="2035" spans="1:3" s="86" customFormat="1">
      <c r="A2035" s="91"/>
      <c r="B2035" s="91"/>
      <c r="C2035" s="101"/>
    </row>
    <row r="2036" spans="1:3" s="86" customFormat="1">
      <c r="A2036" s="91"/>
      <c r="B2036" s="91"/>
      <c r="C2036" s="101"/>
    </row>
    <row r="2037" spans="1:3" s="86" customFormat="1">
      <c r="A2037" s="91"/>
      <c r="B2037" s="91"/>
      <c r="C2037" s="101"/>
    </row>
    <row r="2038" spans="1:3" s="86" customFormat="1">
      <c r="A2038" s="91"/>
      <c r="B2038" s="91"/>
      <c r="C2038" s="101"/>
    </row>
    <row r="2039" spans="1:3" s="86" customFormat="1">
      <c r="A2039" s="91"/>
      <c r="B2039" s="91"/>
      <c r="C2039" s="101"/>
    </row>
    <row r="2040" spans="1:3" s="86" customFormat="1">
      <c r="A2040" s="91"/>
      <c r="B2040" s="91"/>
      <c r="C2040" s="101"/>
    </row>
    <row r="2041" spans="1:3" s="86" customFormat="1">
      <c r="A2041" s="91"/>
      <c r="B2041" s="91"/>
      <c r="C2041" s="101"/>
    </row>
    <row r="2042" spans="1:3" s="86" customFormat="1">
      <c r="A2042" s="91"/>
      <c r="B2042" s="91"/>
      <c r="C2042" s="101"/>
    </row>
    <row r="2043" spans="1:3" s="86" customFormat="1">
      <c r="A2043" s="91"/>
      <c r="B2043" s="91"/>
      <c r="C2043" s="101"/>
    </row>
    <row r="2044" spans="1:3" s="86" customFormat="1">
      <c r="A2044" s="91"/>
      <c r="B2044" s="91"/>
      <c r="C2044" s="101"/>
    </row>
    <row r="2045" spans="1:3" s="86" customFormat="1">
      <c r="A2045" s="91"/>
      <c r="B2045" s="91"/>
      <c r="C2045" s="101"/>
    </row>
    <row r="2046" spans="1:3" s="86" customFormat="1">
      <c r="A2046" s="91"/>
      <c r="B2046" s="91"/>
      <c r="C2046" s="101"/>
    </row>
    <row r="2047" spans="1:3" s="86" customFormat="1">
      <c r="A2047" s="91"/>
      <c r="B2047" s="91"/>
      <c r="C2047" s="101"/>
    </row>
    <row r="2048" spans="1:3" s="86" customFormat="1">
      <c r="A2048" s="91"/>
      <c r="B2048" s="91"/>
      <c r="C2048" s="101"/>
    </row>
    <row r="2049" spans="1:3" s="86" customFormat="1">
      <c r="A2049" s="91"/>
      <c r="B2049" s="91"/>
      <c r="C2049" s="101"/>
    </row>
    <row r="2050" spans="1:3" s="86" customFormat="1">
      <c r="A2050" s="91"/>
      <c r="B2050" s="91"/>
      <c r="C2050" s="101"/>
    </row>
    <row r="2051" spans="1:3" s="86" customFormat="1">
      <c r="A2051" s="91"/>
      <c r="B2051" s="91"/>
      <c r="C2051" s="101"/>
    </row>
    <row r="2052" spans="1:3" s="86" customFormat="1">
      <c r="A2052" s="91"/>
      <c r="B2052" s="91"/>
      <c r="C2052" s="101"/>
    </row>
    <row r="2053" spans="1:3" s="86" customFormat="1">
      <c r="A2053" s="91"/>
      <c r="B2053" s="91"/>
      <c r="C2053" s="101"/>
    </row>
    <row r="2054" spans="1:3" s="86" customFormat="1">
      <c r="A2054" s="91"/>
      <c r="B2054" s="91"/>
      <c r="C2054" s="101"/>
    </row>
    <row r="2055" spans="1:3" s="86" customFormat="1">
      <c r="A2055" s="91"/>
      <c r="B2055" s="91"/>
      <c r="C2055" s="101"/>
    </row>
    <row r="2056" spans="1:3" s="86" customFormat="1">
      <c r="A2056" s="91"/>
      <c r="B2056" s="91"/>
      <c r="C2056" s="101"/>
    </row>
    <row r="2057" spans="1:3" s="86" customFormat="1">
      <c r="A2057" s="91"/>
      <c r="B2057" s="91"/>
      <c r="C2057" s="101"/>
    </row>
    <row r="2058" spans="1:3" s="86" customFormat="1">
      <c r="A2058" s="91"/>
      <c r="B2058" s="91"/>
      <c r="C2058" s="101"/>
    </row>
    <row r="2059" spans="1:3" s="86" customFormat="1">
      <c r="A2059" s="91"/>
      <c r="B2059" s="91"/>
      <c r="C2059" s="101"/>
    </row>
    <row r="2060" spans="1:3" s="86" customFormat="1">
      <c r="A2060" s="91"/>
      <c r="B2060" s="91"/>
      <c r="C2060" s="101"/>
    </row>
    <row r="2061" spans="1:3" s="86" customFormat="1">
      <c r="A2061" s="91"/>
      <c r="B2061" s="91"/>
      <c r="C2061" s="101"/>
    </row>
    <row r="2062" spans="1:3" s="86" customFormat="1">
      <c r="A2062" s="91"/>
      <c r="B2062" s="91"/>
      <c r="C2062" s="101"/>
    </row>
    <row r="2063" spans="1:3" s="86" customFormat="1">
      <c r="A2063" s="91"/>
      <c r="B2063" s="91"/>
      <c r="C2063" s="101"/>
    </row>
    <row r="2064" spans="1:3" s="86" customFormat="1">
      <c r="A2064" s="91"/>
      <c r="B2064" s="91"/>
      <c r="C2064" s="101"/>
    </row>
    <row r="2065" spans="1:3" s="86" customFormat="1">
      <c r="A2065" s="91"/>
      <c r="B2065" s="91"/>
      <c r="C2065" s="101"/>
    </row>
    <row r="2066" spans="1:3" s="86" customFormat="1">
      <c r="A2066" s="91"/>
      <c r="B2066" s="91"/>
      <c r="C2066" s="101"/>
    </row>
    <row r="2067" spans="1:3" s="86" customFormat="1">
      <c r="A2067" s="91"/>
      <c r="B2067" s="91"/>
      <c r="C2067" s="101"/>
    </row>
    <row r="2068" spans="1:3" s="86" customFormat="1">
      <c r="A2068" s="91"/>
      <c r="B2068" s="91"/>
      <c r="C2068" s="101"/>
    </row>
    <row r="2069" spans="1:3" s="86" customFormat="1">
      <c r="A2069" s="91"/>
      <c r="B2069" s="91"/>
      <c r="C2069" s="101"/>
    </row>
    <row r="2070" spans="1:3" s="86" customFormat="1">
      <c r="A2070" s="91"/>
      <c r="B2070" s="91"/>
      <c r="C2070" s="101"/>
    </row>
    <row r="2071" spans="1:3" s="86" customFormat="1">
      <c r="A2071" s="91"/>
      <c r="B2071" s="91"/>
      <c r="C2071" s="101"/>
    </row>
    <row r="2072" spans="1:3" s="86" customFormat="1">
      <c r="A2072" s="91"/>
      <c r="B2072" s="91"/>
      <c r="C2072" s="101"/>
    </row>
    <row r="2073" spans="1:3" s="86" customFormat="1">
      <c r="A2073" s="91"/>
      <c r="B2073" s="91"/>
      <c r="C2073" s="101"/>
    </row>
    <row r="2074" spans="1:3" s="86" customFormat="1">
      <c r="A2074" s="91"/>
      <c r="B2074" s="91"/>
      <c r="C2074" s="101"/>
    </row>
    <row r="2075" spans="1:3" s="86" customFormat="1">
      <c r="A2075" s="91"/>
      <c r="B2075" s="91"/>
      <c r="C2075" s="101"/>
    </row>
    <row r="2076" spans="1:3" s="86" customFormat="1">
      <c r="A2076" s="91"/>
      <c r="B2076" s="91"/>
      <c r="C2076" s="101"/>
    </row>
    <row r="2077" spans="1:3" s="86" customFormat="1">
      <c r="A2077" s="91"/>
      <c r="B2077" s="91"/>
      <c r="C2077" s="101"/>
    </row>
    <row r="2078" spans="1:3" s="86" customFormat="1">
      <c r="A2078" s="91"/>
      <c r="B2078" s="91"/>
      <c r="C2078" s="101"/>
    </row>
    <row r="2079" spans="1:3" s="86" customFormat="1">
      <c r="A2079" s="91"/>
      <c r="B2079" s="91"/>
      <c r="C2079" s="101"/>
    </row>
    <row r="2080" spans="1:3" s="86" customFormat="1">
      <c r="A2080" s="91"/>
      <c r="B2080" s="91"/>
      <c r="C2080" s="101"/>
    </row>
    <row r="2081" spans="1:3" s="86" customFormat="1">
      <c r="A2081" s="91"/>
      <c r="B2081" s="91"/>
      <c r="C2081" s="101"/>
    </row>
    <row r="2082" spans="1:3" s="86" customFormat="1">
      <c r="A2082" s="91"/>
      <c r="B2082" s="91"/>
      <c r="C2082" s="101"/>
    </row>
    <row r="2083" spans="1:3" s="86" customFormat="1">
      <c r="A2083" s="91"/>
      <c r="B2083" s="91"/>
      <c r="C2083" s="101"/>
    </row>
    <row r="2084" spans="1:3" s="86" customFormat="1">
      <c r="A2084" s="91"/>
      <c r="B2084" s="91"/>
      <c r="C2084" s="101"/>
    </row>
    <row r="2085" spans="1:3" s="86" customFormat="1">
      <c r="A2085" s="91"/>
      <c r="B2085" s="91"/>
      <c r="C2085" s="101"/>
    </row>
    <row r="2086" spans="1:3" s="86" customFormat="1">
      <c r="A2086" s="91"/>
      <c r="B2086" s="91"/>
      <c r="C2086" s="101"/>
    </row>
    <row r="2087" spans="1:3" s="86" customFormat="1">
      <c r="A2087" s="91"/>
      <c r="B2087" s="91"/>
      <c r="C2087" s="101"/>
    </row>
    <row r="2088" spans="1:3" s="86" customFormat="1">
      <c r="A2088" s="91"/>
      <c r="B2088" s="91"/>
      <c r="C2088" s="101"/>
    </row>
    <row r="2089" spans="1:3" s="86" customFormat="1">
      <c r="A2089" s="91"/>
      <c r="B2089" s="91"/>
      <c r="C2089" s="101"/>
    </row>
    <row r="2090" spans="1:3" s="86" customFormat="1">
      <c r="A2090" s="91"/>
      <c r="B2090" s="91"/>
      <c r="C2090" s="101"/>
    </row>
    <row r="2091" spans="1:3" s="86" customFormat="1">
      <c r="A2091" s="91"/>
      <c r="B2091" s="91"/>
      <c r="C2091" s="101"/>
    </row>
    <row r="2092" spans="1:3" s="86" customFormat="1">
      <c r="A2092" s="91"/>
      <c r="B2092" s="91"/>
      <c r="C2092" s="101"/>
    </row>
    <row r="2093" spans="1:3" s="86" customFormat="1">
      <c r="A2093" s="91"/>
      <c r="B2093" s="91"/>
      <c r="C2093" s="101"/>
    </row>
    <row r="2094" spans="1:3" s="86" customFormat="1">
      <c r="A2094" s="91"/>
      <c r="B2094" s="91"/>
      <c r="C2094" s="101"/>
    </row>
    <row r="2095" spans="1:3" s="86" customFormat="1">
      <c r="A2095" s="91"/>
      <c r="B2095" s="91"/>
      <c r="C2095" s="101"/>
    </row>
    <row r="2096" spans="1:3" s="86" customFormat="1">
      <c r="A2096" s="91"/>
      <c r="B2096" s="91"/>
      <c r="C2096" s="101"/>
    </row>
    <row r="2097" spans="1:3" s="86" customFormat="1">
      <c r="A2097" s="91"/>
      <c r="B2097" s="91"/>
      <c r="C2097" s="101"/>
    </row>
  </sheetData>
  <sheetProtection password="CC0B" sheet="1" objects="1" scenarios="1" sort="0" autoFilter="0"/>
  <autoFilter ref="A1:C1577"/>
  <sortState ref="A2:C1167">
    <sortCondition ref="B1133"/>
  </sortState>
  <phoneticPr fontId="0" type="noConversion"/>
  <pageMargins left="0.75" right="0.75" top="0.19" bottom="0.17" header="0.17" footer="0.17"/>
  <pageSetup paperSize="9" fitToHeight="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9"/>
  <sheetViews>
    <sheetView view="pageBreakPreview" zoomScale="85" zoomScaleNormal="75" zoomScaleSheetLayoutView="85" workbookViewId="0">
      <pane xSplit="4" ySplit="4" topLeftCell="E5" activePane="bottomRight" state="frozen"/>
      <selection pane="topRight" activeCell="E1" sqref="E1"/>
      <selection pane="bottomLeft" activeCell="A7" sqref="A7"/>
      <selection pane="bottomRight" activeCell="F8" sqref="F8"/>
    </sheetView>
  </sheetViews>
  <sheetFormatPr defaultRowHeight="12.75"/>
  <cols>
    <col min="1" max="1" width="18.42578125" style="2" customWidth="1"/>
    <col min="2" max="2" width="29.85546875" style="2" bestFit="1" customWidth="1"/>
    <col min="3" max="3" width="16.7109375" style="2" bestFit="1" customWidth="1"/>
    <col min="4" max="4" width="13.85546875" style="21" bestFit="1" customWidth="1"/>
    <col min="5" max="7" width="18.140625" style="21" customWidth="1"/>
    <col min="8" max="50" width="18.140625" style="2" customWidth="1"/>
    <col min="51" max="16384" width="9.140625" style="2"/>
  </cols>
  <sheetData>
    <row r="1" spans="1:10" ht="13.5" thickBot="1">
      <c r="A1" s="255"/>
      <c r="B1" s="255"/>
      <c r="C1" s="246"/>
      <c r="D1" s="256"/>
      <c r="E1" s="399"/>
      <c r="F1" s="472" t="s">
        <v>39</v>
      </c>
      <c r="G1" s="472"/>
      <c r="H1" s="472"/>
      <c r="I1" s="472"/>
      <c r="J1" s="473"/>
    </row>
    <row r="2" spans="1:10">
      <c r="A2" s="482" t="s">
        <v>38</v>
      </c>
      <c r="B2" s="483"/>
      <c r="C2" s="483"/>
      <c r="D2" s="484"/>
      <c r="E2" s="474" t="s">
        <v>427</v>
      </c>
      <c r="F2" s="474" t="s">
        <v>288</v>
      </c>
      <c r="G2" s="476">
        <v>12</v>
      </c>
      <c r="H2" s="478">
        <v>18</v>
      </c>
      <c r="I2" s="478">
        <v>24</v>
      </c>
      <c r="J2" s="480"/>
    </row>
    <row r="3" spans="1:10" ht="13.5" thickBot="1">
      <c r="A3" s="485"/>
      <c r="B3" s="486"/>
      <c r="C3" s="486"/>
      <c r="D3" s="487"/>
      <c r="E3" s="475"/>
      <c r="F3" s="475"/>
      <c r="G3" s="477"/>
      <c r="H3" s="479"/>
      <c r="I3" s="479"/>
      <c r="J3" s="481"/>
    </row>
    <row r="4" spans="1:10" s="3" customFormat="1">
      <c r="A4" s="257"/>
      <c r="B4" s="257"/>
      <c r="C4" s="257"/>
      <c r="D4" s="257"/>
      <c r="E4" s="399"/>
      <c r="F4" s="465"/>
      <c r="G4" s="465"/>
      <c r="H4" s="465"/>
      <c r="I4" s="465"/>
      <c r="J4" s="466"/>
    </row>
    <row r="5" spans="1:10" s="6" customFormat="1">
      <c r="A5" s="111"/>
      <c r="B5" s="111"/>
      <c r="C5" s="111"/>
      <c r="D5" s="111"/>
      <c r="E5" s="111"/>
      <c r="F5" s="111"/>
      <c r="G5" s="111"/>
      <c r="H5" s="111"/>
      <c r="I5" s="111"/>
      <c r="J5" s="111"/>
    </row>
    <row r="6" spans="1:10" s="6" customFormat="1">
      <c r="A6" s="111"/>
      <c r="B6" s="111"/>
      <c r="C6" s="111"/>
      <c r="D6" s="111"/>
      <c r="E6" s="111"/>
      <c r="F6" s="111"/>
      <c r="G6" s="111"/>
      <c r="H6" s="111"/>
      <c r="I6" s="111"/>
      <c r="J6" s="111"/>
    </row>
    <row r="7" spans="1:10" s="6" customFormat="1">
      <c r="A7" s="111"/>
      <c r="B7" s="111"/>
      <c r="C7" s="111"/>
      <c r="D7" s="111"/>
      <c r="E7" s="111"/>
      <c r="F7" s="111"/>
      <c r="G7" s="111"/>
      <c r="H7" s="111"/>
      <c r="I7" s="111"/>
      <c r="J7" s="111"/>
    </row>
    <row r="8" spans="1:10" s="6" customFormat="1">
      <c r="A8" s="111"/>
      <c r="B8" s="111"/>
      <c r="C8" s="111"/>
      <c r="D8" s="111"/>
      <c r="E8" s="111"/>
      <c r="F8" s="111"/>
      <c r="G8" s="111"/>
      <c r="H8" s="111"/>
      <c r="I8" s="111"/>
      <c r="J8" s="111"/>
    </row>
    <row r="9" spans="1:10" s="6" customFormat="1">
      <c r="A9" s="111"/>
      <c r="B9" s="111"/>
      <c r="C9" s="111"/>
      <c r="D9" s="111"/>
      <c r="E9" s="111"/>
      <c r="F9" s="111"/>
      <c r="G9" s="111"/>
      <c r="H9" s="111"/>
      <c r="I9" s="111"/>
      <c r="J9" s="111"/>
    </row>
    <row r="10" spans="1:10" s="6" customFormat="1">
      <c r="A10" s="111"/>
      <c r="B10" s="111"/>
      <c r="C10" s="111"/>
      <c r="D10" s="111"/>
      <c r="E10" s="111"/>
      <c r="F10" s="111"/>
      <c r="G10" s="111"/>
      <c r="H10" s="111"/>
      <c r="I10" s="111"/>
      <c r="J10" s="111"/>
    </row>
    <row r="11" spans="1:10" s="6" customFormat="1" ht="15" thickBot="1">
      <c r="A11" s="379" t="s">
        <v>289</v>
      </c>
      <c r="B11" s="110"/>
      <c r="C11" s="110"/>
      <c r="D11" s="110" t="s">
        <v>41</v>
      </c>
      <c r="E11" s="400"/>
      <c r="F11" s="488"/>
      <c r="G11" s="488"/>
      <c r="H11" s="107"/>
      <c r="I11" s="107"/>
      <c r="J11" s="111"/>
    </row>
    <row r="12" spans="1:10">
      <c r="A12" s="469" t="s">
        <v>46</v>
      </c>
      <c r="B12" s="470"/>
      <c r="C12" s="248"/>
      <c r="D12" s="258"/>
      <c r="E12" s="259"/>
      <c r="F12" s="268" t="s">
        <v>53</v>
      </c>
      <c r="G12" s="260" t="s">
        <v>57</v>
      </c>
      <c r="H12" s="107"/>
      <c r="I12" s="107"/>
      <c r="J12" s="108"/>
    </row>
    <row r="13" spans="1:10" ht="13.5" thickBot="1">
      <c r="A13" s="467" t="s">
        <v>47</v>
      </c>
      <c r="B13" s="468"/>
      <c r="C13" s="252"/>
      <c r="D13" s="261"/>
      <c r="E13" s="262"/>
      <c r="F13" s="296" t="s">
        <v>54</v>
      </c>
      <c r="G13" s="263" t="s">
        <v>58</v>
      </c>
      <c r="H13" s="107"/>
      <c r="I13" s="107"/>
      <c r="J13" s="108"/>
    </row>
    <row r="14" spans="1:10">
      <c r="A14" s="471" t="s">
        <v>21</v>
      </c>
      <c r="B14" s="463"/>
      <c r="C14" s="7" t="s">
        <v>286</v>
      </c>
      <c r="D14" s="8" t="s">
        <v>22</v>
      </c>
      <c r="E14" s="244"/>
      <c r="F14" s="401">
        <v>2.8</v>
      </c>
      <c r="G14" s="420">
        <v>3.5</v>
      </c>
      <c r="H14" s="107"/>
      <c r="I14" s="107"/>
      <c r="J14" s="108"/>
    </row>
    <row r="15" spans="1:10" ht="13.5" thickBot="1">
      <c r="A15" s="471" t="s">
        <v>24</v>
      </c>
      <c r="B15" s="463"/>
      <c r="C15" s="11" t="s">
        <v>286</v>
      </c>
      <c r="D15" s="168" t="s">
        <v>22</v>
      </c>
      <c r="E15" s="197"/>
      <c r="F15" s="56">
        <v>2.9</v>
      </c>
      <c r="G15" s="14">
        <v>3.8</v>
      </c>
      <c r="H15" s="107"/>
      <c r="I15" s="107"/>
      <c r="J15" s="108"/>
    </row>
    <row r="16" spans="1:10" hidden="1">
      <c r="A16" s="462" t="s">
        <v>25</v>
      </c>
      <c r="B16" s="463"/>
      <c r="C16" s="464"/>
      <c r="D16" s="168" t="s">
        <v>30</v>
      </c>
      <c r="E16" s="158"/>
      <c r="F16" s="43">
        <f>VLOOKUP(F12,last!$B$1:$C$2094,2,0)</f>
        <v>0</v>
      </c>
      <c r="G16" s="165">
        <f>VLOOKUP(G12,last!$B$1:$C$2094,2,0)</f>
        <v>0</v>
      </c>
      <c r="H16" s="107"/>
      <c r="I16" s="107"/>
      <c r="J16" s="108"/>
    </row>
    <row r="17" spans="1:10" hidden="1">
      <c r="A17" s="462" t="s">
        <v>26</v>
      </c>
      <c r="B17" s="463"/>
      <c r="C17" s="464"/>
      <c r="D17" s="168" t="s">
        <v>30</v>
      </c>
      <c r="E17" s="158"/>
      <c r="F17" s="43">
        <f>VLOOKUP(F13,last!$B$1:$C$2094,2,0)</f>
        <v>0</v>
      </c>
      <c r="G17" s="165">
        <f>VLOOKUP(G13,last!$B$1:$C$2094,2,0)</f>
        <v>0</v>
      </c>
      <c r="H17" s="107"/>
      <c r="I17" s="107"/>
      <c r="J17" s="108"/>
    </row>
    <row r="18" spans="1:10" ht="13.5" hidden="1" thickBot="1">
      <c r="A18" s="457" t="s">
        <v>32</v>
      </c>
      <c r="B18" s="458"/>
      <c r="C18" s="459"/>
      <c r="D18" s="18" t="s">
        <v>30</v>
      </c>
      <c r="E18" s="160"/>
      <c r="F18" s="48">
        <f t="shared" ref="F18:G18" si="0">SUM(F16:F17)</f>
        <v>0</v>
      </c>
      <c r="G18" s="167">
        <f t="shared" si="0"/>
        <v>0</v>
      </c>
      <c r="H18" s="107"/>
      <c r="I18" s="107"/>
      <c r="J18" s="108"/>
    </row>
    <row r="19" spans="1:10" ht="13.5" thickBot="1">
      <c r="A19" s="457" t="s">
        <v>32</v>
      </c>
      <c r="B19" s="458"/>
      <c r="C19" s="459"/>
      <c r="D19" s="18" t="s">
        <v>30</v>
      </c>
      <c r="E19" s="421"/>
      <c r="F19" s="489" t="s">
        <v>287</v>
      </c>
      <c r="G19" s="461"/>
      <c r="H19" s="107"/>
      <c r="I19" s="107"/>
      <c r="J19" s="108"/>
    </row>
    <row r="20" spans="1:10">
      <c r="A20" s="108"/>
      <c r="B20" s="108"/>
      <c r="C20" s="108"/>
      <c r="D20" s="109"/>
      <c r="E20" s="109"/>
      <c r="F20" s="109"/>
      <c r="G20" s="109"/>
      <c r="H20" s="107"/>
      <c r="I20" s="107"/>
      <c r="J20" s="108"/>
    </row>
    <row r="21" spans="1:10">
      <c r="A21" s="108"/>
      <c r="B21" s="108"/>
      <c r="C21" s="108"/>
      <c r="D21" s="109"/>
      <c r="E21" s="109"/>
      <c r="F21" s="109"/>
      <c r="G21" s="109"/>
      <c r="H21" s="107"/>
      <c r="I21" s="107"/>
      <c r="J21" s="108"/>
    </row>
    <row r="22" spans="1:10">
      <c r="A22" s="108"/>
      <c r="B22" s="108"/>
      <c r="C22" s="108"/>
      <c r="D22" s="109"/>
      <c r="E22" s="109"/>
      <c r="F22" s="109"/>
      <c r="G22" s="109"/>
      <c r="H22" s="107"/>
      <c r="I22" s="107"/>
      <c r="J22" s="108"/>
    </row>
    <row r="23" spans="1:10">
      <c r="A23" s="108"/>
      <c r="B23" s="108"/>
      <c r="C23" s="108"/>
      <c r="D23" s="109"/>
      <c r="E23" s="109"/>
      <c r="F23" s="109"/>
      <c r="G23" s="109"/>
      <c r="H23" s="108"/>
      <c r="I23" s="108"/>
      <c r="J23" s="108"/>
    </row>
    <row r="24" spans="1:10">
      <c r="A24" s="108"/>
      <c r="B24" s="108"/>
      <c r="C24" s="108"/>
      <c r="D24" s="109"/>
      <c r="E24" s="109"/>
      <c r="F24" s="109"/>
      <c r="G24" s="109"/>
      <c r="H24" s="108"/>
      <c r="I24" s="108"/>
      <c r="J24" s="108"/>
    </row>
    <row r="25" spans="1:10">
      <c r="A25" s="108"/>
      <c r="B25" s="108"/>
      <c r="C25" s="108"/>
      <c r="D25" s="109"/>
      <c r="E25" s="109"/>
      <c r="F25" s="109"/>
      <c r="G25" s="109"/>
      <c r="H25" s="108"/>
      <c r="I25" s="108"/>
      <c r="J25" s="108"/>
    </row>
    <row r="26" spans="1:10" s="6" customFormat="1" ht="15" thickBot="1">
      <c r="A26" s="379" t="s">
        <v>290</v>
      </c>
      <c r="B26" s="110"/>
      <c r="C26" s="110"/>
      <c r="D26" s="110" t="s">
        <v>41</v>
      </c>
      <c r="E26" s="400"/>
      <c r="F26" s="488"/>
      <c r="G26" s="488"/>
      <c r="H26" s="111"/>
      <c r="I26" s="111"/>
      <c r="J26" s="111"/>
    </row>
    <row r="27" spans="1:10">
      <c r="A27" s="469" t="s">
        <v>46</v>
      </c>
      <c r="B27" s="470"/>
      <c r="C27" s="248"/>
      <c r="D27" s="258"/>
      <c r="E27" s="259"/>
      <c r="F27" s="268" t="s">
        <v>51</v>
      </c>
      <c r="G27" s="260" t="s">
        <v>55</v>
      </c>
      <c r="H27" s="108"/>
      <c r="I27" s="108"/>
      <c r="J27" s="108"/>
    </row>
    <row r="28" spans="1:10" ht="13.5" thickBot="1">
      <c r="A28" s="467" t="s">
        <v>47</v>
      </c>
      <c r="B28" s="468"/>
      <c r="C28" s="252"/>
      <c r="D28" s="261"/>
      <c r="E28" s="280"/>
      <c r="F28" s="275" t="s">
        <v>52</v>
      </c>
      <c r="G28" s="265" t="s">
        <v>56</v>
      </c>
      <c r="H28" s="108"/>
      <c r="I28" s="108"/>
      <c r="J28" s="108"/>
    </row>
    <row r="29" spans="1:10">
      <c r="A29" s="471" t="s">
        <v>21</v>
      </c>
      <c r="B29" s="463"/>
      <c r="C29" s="7" t="s">
        <v>286</v>
      </c>
      <c r="D29" s="8" t="s">
        <v>22</v>
      </c>
      <c r="E29" s="244"/>
      <c r="F29" s="402">
        <v>2.8</v>
      </c>
      <c r="G29" s="243">
        <v>3.5</v>
      </c>
      <c r="H29" s="108"/>
      <c r="I29" s="108"/>
      <c r="J29" s="108"/>
    </row>
    <row r="30" spans="1:10" ht="13.5" thickBot="1">
      <c r="A30" s="471" t="s">
        <v>24</v>
      </c>
      <c r="B30" s="463"/>
      <c r="C30" s="11" t="s">
        <v>286</v>
      </c>
      <c r="D30" s="168" t="s">
        <v>22</v>
      </c>
      <c r="E30" s="197"/>
      <c r="F30" s="56">
        <v>2.9</v>
      </c>
      <c r="G30" s="14">
        <v>3.8</v>
      </c>
      <c r="H30" s="108"/>
      <c r="I30" s="108"/>
      <c r="J30" s="108"/>
    </row>
    <row r="31" spans="1:10" hidden="1">
      <c r="A31" s="462" t="s">
        <v>25</v>
      </c>
      <c r="B31" s="463"/>
      <c r="C31" s="464"/>
      <c r="D31" s="168" t="s">
        <v>30</v>
      </c>
      <c r="E31" s="158"/>
      <c r="F31" s="43">
        <f>VLOOKUP(F27,last!$B$1:$C$2094,2,0)</f>
        <v>0</v>
      </c>
      <c r="G31" s="165">
        <f>VLOOKUP(G27,last!$B$1:$C$2094,2,0)</f>
        <v>0</v>
      </c>
      <c r="H31" s="108"/>
      <c r="I31" s="108"/>
      <c r="J31" s="108"/>
    </row>
    <row r="32" spans="1:10" hidden="1">
      <c r="A32" s="462" t="s">
        <v>26</v>
      </c>
      <c r="B32" s="463"/>
      <c r="C32" s="464"/>
      <c r="D32" s="168" t="s">
        <v>30</v>
      </c>
      <c r="E32" s="158"/>
      <c r="F32" s="43">
        <f>VLOOKUP(F28,last!$B$1:$C$2094,2,0)</f>
        <v>0</v>
      </c>
      <c r="G32" s="165">
        <f>VLOOKUP(G28,last!$B$1:$C$2094,2,0)</f>
        <v>0</v>
      </c>
      <c r="H32" s="108"/>
      <c r="I32" s="108"/>
      <c r="J32" s="108"/>
    </row>
    <row r="33" spans="1:10" ht="13.5" hidden="1" thickBot="1">
      <c r="A33" s="457" t="s">
        <v>32</v>
      </c>
      <c r="B33" s="458"/>
      <c r="C33" s="459"/>
      <c r="D33" s="18" t="s">
        <v>30</v>
      </c>
      <c r="E33" s="160"/>
      <c r="F33" s="48">
        <f>SUM(F31:F32)</f>
        <v>0</v>
      </c>
      <c r="G33" s="167">
        <f>SUM(G31:G32)</f>
        <v>0</v>
      </c>
      <c r="H33" s="108"/>
      <c r="I33" s="108"/>
      <c r="J33" s="108"/>
    </row>
    <row r="34" spans="1:10" ht="13.5" thickBot="1">
      <c r="A34" s="457" t="s">
        <v>32</v>
      </c>
      <c r="B34" s="458"/>
      <c r="C34" s="459"/>
      <c r="D34" s="18" t="s">
        <v>30</v>
      </c>
      <c r="E34" s="421"/>
      <c r="F34" s="460" t="s">
        <v>287</v>
      </c>
      <c r="G34" s="461"/>
      <c r="H34" s="108"/>
      <c r="I34" s="108"/>
      <c r="J34" s="108"/>
    </row>
    <row r="35" spans="1:10">
      <c r="A35" s="108"/>
      <c r="B35" s="108"/>
      <c r="C35" s="108"/>
      <c r="D35" s="109"/>
      <c r="E35" s="108"/>
      <c r="F35" s="108"/>
      <c r="G35" s="108"/>
      <c r="H35" s="108"/>
      <c r="I35" s="108"/>
      <c r="J35" s="108"/>
    </row>
    <row r="36" spans="1:10" s="6" customFormat="1">
      <c r="A36" s="111"/>
      <c r="B36" s="111"/>
      <c r="C36" s="111"/>
      <c r="D36" s="111"/>
      <c r="E36" s="405"/>
      <c r="F36" s="405"/>
      <c r="G36" s="405"/>
      <c r="H36" s="405"/>
      <c r="I36" s="405"/>
      <c r="J36" s="111"/>
    </row>
    <row r="37" spans="1:10" s="6" customFormat="1">
      <c r="A37" s="111"/>
      <c r="B37" s="111"/>
      <c r="C37" s="111"/>
      <c r="D37" s="111"/>
      <c r="E37" s="405"/>
      <c r="F37" s="405"/>
      <c r="G37" s="405"/>
      <c r="H37" s="405"/>
      <c r="I37" s="405"/>
      <c r="J37" s="111"/>
    </row>
    <row r="38" spans="1:10" s="6" customFormat="1">
      <c r="A38" s="111"/>
      <c r="B38" s="111"/>
      <c r="C38" s="111"/>
      <c r="D38" s="111"/>
      <c r="E38" s="111"/>
      <c r="F38" s="111"/>
      <c r="G38" s="111"/>
      <c r="H38" s="111"/>
      <c r="I38" s="111"/>
      <c r="J38" s="111"/>
    </row>
    <row r="39" spans="1:10" s="6" customForma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</row>
    <row r="40" spans="1:10" s="6" customForma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0" s="6" customFormat="1" ht="15" thickBot="1">
      <c r="A41" s="379" t="s">
        <v>416</v>
      </c>
      <c r="B41" s="110"/>
      <c r="C41" s="110"/>
      <c r="D41" s="110" t="s">
        <v>41</v>
      </c>
      <c r="E41" s="400"/>
      <c r="F41" s="488"/>
      <c r="G41" s="488"/>
      <c r="H41" s="111"/>
      <c r="I41" s="111"/>
      <c r="J41" s="111"/>
    </row>
    <row r="42" spans="1:10">
      <c r="A42" s="469" t="s">
        <v>46</v>
      </c>
      <c r="B42" s="470"/>
      <c r="C42" s="248"/>
      <c r="D42" s="258"/>
      <c r="E42" s="259" t="s">
        <v>417</v>
      </c>
      <c r="F42" s="268" t="s">
        <v>418</v>
      </c>
      <c r="G42" s="298" t="s">
        <v>419</v>
      </c>
      <c r="H42" s="251" t="s">
        <v>420</v>
      </c>
      <c r="I42" s="375" t="s">
        <v>421</v>
      </c>
      <c r="J42" s="108"/>
    </row>
    <row r="43" spans="1:10" ht="13.5" thickBot="1">
      <c r="A43" s="467" t="s">
        <v>47</v>
      </c>
      <c r="B43" s="468"/>
      <c r="C43" s="252"/>
      <c r="D43" s="261"/>
      <c r="E43" s="262" t="s">
        <v>422</v>
      </c>
      <c r="F43" s="296" t="s">
        <v>423</v>
      </c>
      <c r="G43" s="373" t="s">
        <v>424</v>
      </c>
      <c r="H43" s="264" t="s">
        <v>425</v>
      </c>
      <c r="I43" s="376" t="s">
        <v>426</v>
      </c>
      <c r="J43" s="108"/>
    </row>
    <row r="44" spans="1:10">
      <c r="A44" s="471" t="s">
        <v>21</v>
      </c>
      <c r="B44" s="463"/>
      <c r="C44" s="7" t="s">
        <v>286</v>
      </c>
      <c r="D44" s="8" t="s">
        <v>22</v>
      </c>
      <c r="E44" s="244">
        <v>2.1</v>
      </c>
      <c r="F44" s="401">
        <v>2.8</v>
      </c>
      <c r="G44" s="374">
        <v>3.5</v>
      </c>
      <c r="H44" s="378">
        <v>5.2</v>
      </c>
      <c r="I44" s="377">
        <v>6.8</v>
      </c>
      <c r="J44" s="108"/>
    </row>
    <row r="45" spans="1:10" ht="13.5" thickBot="1">
      <c r="A45" s="471" t="s">
        <v>24</v>
      </c>
      <c r="B45" s="463"/>
      <c r="C45" s="11" t="s">
        <v>286</v>
      </c>
      <c r="D45" s="168" t="s">
        <v>22</v>
      </c>
      <c r="E45" s="197">
        <v>2.2000000000000002</v>
      </c>
      <c r="F45" s="56">
        <v>2.9</v>
      </c>
      <c r="G45" s="221">
        <v>3.8</v>
      </c>
      <c r="H45" s="196">
        <v>5.8</v>
      </c>
      <c r="I45" s="222">
        <v>7</v>
      </c>
      <c r="J45" s="108"/>
    </row>
    <row r="46" spans="1:10" hidden="1">
      <c r="A46" s="462" t="s">
        <v>25</v>
      </c>
      <c r="B46" s="463"/>
      <c r="C46" s="464"/>
      <c r="D46" s="168" t="s">
        <v>30</v>
      </c>
      <c r="E46" s="158">
        <f>VLOOKUP(E42,last!$B$1:$C$2094,2,0)</f>
        <v>0</v>
      </c>
      <c r="F46" s="43">
        <f>VLOOKUP(F42,last!$B$1:$C$2094,2,0)</f>
        <v>0</v>
      </c>
      <c r="G46" s="181">
        <f>VLOOKUP(G42,last!$B$1:$C$2094,2,0)</f>
        <v>0</v>
      </c>
      <c r="H46" s="164">
        <f>VLOOKUP(H42,last!$B$1:$C$2094,2,0)</f>
        <v>0</v>
      </c>
      <c r="I46" s="403">
        <f>VLOOKUP(I42,last!$B$1:$C$2094,2,0)</f>
        <v>0</v>
      </c>
      <c r="J46" s="108"/>
    </row>
    <row r="47" spans="1:10" hidden="1">
      <c r="A47" s="462" t="s">
        <v>26</v>
      </c>
      <c r="B47" s="463"/>
      <c r="C47" s="464"/>
      <c r="D47" s="168" t="s">
        <v>30</v>
      </c>
      <c r="E47" s="158">
        <f>VLOOKUP(E43,last!$B$1:$C$2094,2,0)</f>
        <v>0</v>
      </c>
      <c r="F47" s="43">
        <f>VLOOKUP(F43,last!$B$1:$C$2094,2,0)</f>
        <v>0</v>
      </c>
      <c r="G47" s="181">
        <f>VLOOKUP(G43,last!$B$1:$C$2094,2,0)</f>
        <v>0</v>
      </c>
      <c r="H47" s="164">
        <f>VLOOKUP(H43,last!$B$1:$C$2094,2,0)</f>
        <v>0</v>
      </c>
      <c r="I47" s="403">
        <f>VLOOKUP(I43,last!$B$1:$C$2094,2,0)</f>
        <v>0</v>
      </c>
      <c r="J47" s="108"/>
    </row>
    <row r="48" spans="1:10" ht="13.5" hidden="1" thickBot="1">
      <c r="A48" s="457" t="s">
        <v>32</v>
      </c>
      <c r="B48" s="458"/>
      <c r="C48" s="459"/>
      <c r="D48" s="18" t="s">
        <v>30</v>
      </c>
      <c r="E48" s="160">
        <f t="shared" ref="E48" si="1">SUM(E46:E47)</f>
        <v>0</v>
      </c>
      <c r="F48" s="48">
        <f t="shared" ref="F48:I48" si="2">SUM(F46:F47)</f>
        <v>0</v>
      </c>
      <c r="G48" s="163">
        <f t="shared" si="2"/>
        <v>0</v>
      </c>
      <c r="H48" s="166">
        <f t="shared" si="2"/>
        <v>0</v>
      </c>
      <c r="I48" s="404">
        <f t="shared" si="2"/>
        <v>0</v>
      </c>
      <c r="J48" s="108"/>
    </row>
    <row r="49" spans="1:10" ht="13.5" thickBot="1">
      <c r="A49" s="457" t="s">
        <v>32</v>
      </c>
      <c r="B49" s="458"/>
      <c r="C49" s="459"/>
      <c r="D49" s="18" t="s">
        <v>30</v>
      </c>
      <c r="E49" s="490" t="s">
        <v>287</v>
      </c>
      <c r="F49" s="460"/>
      <c r="G49" s="460"/>
      <c r="H49" s="460"/>
      <c r="I49" s="461"/>
      <c r="J49" s="108"/>
    </row>
    <row r="50" spans="1:10">
      <c r="A50" s="108"/>
      <c r="B50" s="108"/>
      <c r="C50" s="108"/>
      <c r="D50" s="109"/>
      <c r="E50" s="109"/>
      <c r="F50" s="109"/>
      <c r="G50" s="109"/>
      <c r="H50" s="108"/>
      <c r="I50" s="108"/>
      <c r="J50" s="108"/>
    </row>
    <row r="51" spans="1:10" s="108" customFormat="1">
      <c r="D51" s="109"/>
      <c r="E51" s="109"/>
      <c r="F51" s="109"/>
      <c r="G51" s="109"/>
    </row>
    <row r="52" spans="1:10" s="108" customFormat="1">
      <c r="D52" s="109"/>
      <c r="E52" s="109"/>
      <c r="F52" s="109"/>
      <c r="G52" s="109"/>
    </row>
    <row r="53" spans="1:10" s="108" customFormat="1">
      <c r="D53" s="109"/>
      <c r="E53" s="109"/>
      <c r="F53" s="109"/>
      <c r="G53" s="109"/>
    </row>
    <row r="54" spans="1:10" s="108" customFormat="1">
      <c r="D54" s="109"/>
      <c r="E54" s="109"/>
      <c r="F54" s="109"/>
      <c r="G54" s="109"/>
    </row>
    <row r="55" spans="1:10" s="108" customFormat="1">
      <c r="D55" s="109"/>
      <c r="E55" s="109"/>
      <c r="F55" s="109"/>
      <c r="G55" s="109"/>
    </row>
    <row r="56" spans="1:10" s="108" customFormat="1">
      <c r="D56" s="109"/>
      <c r="E56" s="109"/>
      <c r="F56" s="109"/>
      <c r="G56" s="109"/>
    </row>
    <row r="57" spans="1:10" s="108" customFormat="1">
      <c r="D57" s="109"/>
      <c r="E57" s="109"/>
      <c r="F57" s="109"/>
      <c r="G57" s="109"/>
    </row>
    <row r="58" spans="1:10" s="108" customFormat="1">
      <c r="D58" s="109"/>
      <c r="E58" s="109"/>
      <c r="F58" s="109"/>
      <c r="G58" s="109"/>
    </row>
    <row r="59" spans="1:10" s="108" customFormat="1">
      <c r="D59" s="109"/>
      <c r="E59" s="109"/>
      <c r="F59" s="109"/>
      <c r="G59" s="109"/>
    </row>
    <row r="60" spans="1:10" s="108" customFormat="1">
      <c r="D60" s="109"/>
      <c r="E60" s="109"/>
      <c r="F60" s="109"/>
      <c r="G60" s="109"/>
    </row>
    <row r="61" spans="1:10" s="108" customFormat="1">
      <c r="D61" s="109"/>
      <c r="E61" s="109"/>
      <c r="F61" s="109"/>
      <c r="G61" s="109"/>
    </row>
    <row r="62" spans="1:10" s="108" customFormat="1">
      <c r="D62" s="109"/>
      <c r="E62" s="109"/>
      <c r="F62" s="109"/>
      <c r="G62" s="109"/>
    </row>
    <row r="63" spans="1:10" s="108" customFormat="1">
      <c r="D63" s="109"/>
      <c r="E63" s="109"/>
      <c r="F63" s="109"/>
      <c r="G63" s="109"/>
    </row>
    <row r="64" spans="1:10" s="108" customFormat="1">
      <c r="D64" s="109"/>
      <c r="E64" s="109"/>
      <c r="F64" s="109"/>
      <c r="G64" s="109"/>
    </row>
    <row r="65" spans="4:7" s="108" customFormat="1">
      <c r="D65" s="109"/>
      <c r="E65" s="109"/>
      <c r="F65" s="109"/>
      <c r="G65" s="109"/>
    </row>
    <row r="66" spans="4:7" s="108" customFormat="1">
      <c r="D66" s="109"/>
      <c r="E66" s="109"/>
      <c r="F66" s="109"/>
      <c r="G66" s="109"/>
    </row>
    <row r="67" spans="4:7" s="108" customFormat="1">
      <c r="D67" s="109"/>
      <c r="E67" s="109"/>
      <c r="F67" s="109"/>
      <c r="G67" s="109"/>
    </row>
    <row r="68" spans="4:7" s="108" customFormat="1">
      <c r="D68" s="109"/>
      <c r="E68" s="109"/>
      <c r="F68" s="109"/>
      <c r="G68" s="109"/>
    </row>
    <row r="69" spans="4:7" s="108" customFormat="1">
      <c r="D69" s="109"/>
      <c r="E69" s="109"/>
      <c r="F69" s="109"/>
      <c r="G69" s="109"/>
    </row>
    <row r="70" spans="4:7" s="108" customFormat="1">
      <c r="D70" s="109"/>
      <c r="E70" s="109"/>
      <c r="F70" s="109"/>
      <c r="G70" s="109"/>
    </row>
    <row r="71" spans="4:7" s="108" customFormat="1">
      <c r="D71" s="109"/>
      <c r="E71" s="109"/>
      <c r="F71" s="109"/>
      <c r="G71" s="109"/>
    </row>
    <row r="72" spans="4:7" s="108" customFormat="1">
      <c r="D72" s="109"/>
      <c r="E72" s="109"/>
      <c r="F72" s="109"/>
      <c r="G72" s="109"/>
    </row>
    <row r="73" spans="4:7" s="108" customFormat="1">
      <c r="D73" s="109"/>
      <c r="E73" s="109"/>
      <c r="F73" s="109"/>
      <c r="G73" s="109"/>
    </row>
    <row r="74" spans="4:7" s="108" customFormat="1">
      <c r="D74" s="109"/>
      <c r="E74" s="109"/>
      <c r="F74" s="109"/>
      <c r="G74" s="109"/>
    </row>
    <row r="75" spans="4:7" s="108" customFormat="1">
      <c r="D75" s="109"/>
      <c r="E75" s="109"/>
      <c r="F75" s="109"/>
      <c r="G75" s="109"/>
    </row>
    <row r="76" spans="4:7" s="108" customFormat="1">
      <c r="D76" s="109"/>
      <c r="E76" s="109"/>
      <c r="F76" s="109"/>
      <c r="G76" s="109"/>
    </row>
    <row r="77" spans="4:7" s="108" customFormat="1">
      <c r="D77" s="109"/>
      <c r="E77" s="109"/>
      <c r="F77" s="109"/>
      <c r="G77" s="109"/>
    </row>
    <row r="78" spans="4:7" s="108" customFormat="1">
      <c r="D78" s="109"/>
      <c r="E78" s="109"/>
      <c r="F78" s="109"/>
      <c r="G78" s="109"/>
    </row>
    <row r="79" spans="4:7" s="108" customFormat="1">
      <c r="D79" s="109"/>
      <c r="E79" s="109"/>
      <c r="F79" s="109"/>
      <c r="G79" s="109"/>
    </row>
    <row r="80" spans="4:7" s="108" customFormat="1">
      <c r="D80" s="109"/>
      <c r="E80" s="109"/>
      <c r="F80" s="109"/>
      <c r="G80" s="109"/>
    </row>
    <row r="81" spans="4:7" s="108" customFormat="1">
      <c r="D81" s="109"/>
      <c r="E81" s="109"/>
      <c r="F81" s="109"/>
      <c r="G81" s="109"/>
    </row>
    <row r="82" spans="4:7" s="108" customFormat="1">
      <c r="D82" s="109"/>
      <c r="E82" s="109"/>
      <c r="F82" s="109"/>
      <c r="G82" s="109"/>
    </row>
    <row r="83" spans="4:7" s="108" customFormat="1">
      <c r="D83" s="109"/>
      <c r="E83" s="109"/>
      <c r="F83" s="109"/>
      <c r="G83" s="109"/>
    </row>
    <row r="84" spans="4:7" s="108" customFormat="1">
      <c r="D84" s="109"/>
      <c r="E84" s="109"/>
      <c r="F84" s="109"/>
      <c r="G84" s="109"/>
    </row>
    <row r="85" spans="4:7" s="108" customFormat="1">
      <c r="D85" s="109"/>
      <c r="E85" s="109"/>
      <c r="F85" s="109"/>
      <c r="G85" s="109"/>
    </row>
    <row r="86" spans="4:7" s="108" customFormat="1">
      <c r="D86" s="109"/>
      <c r="E86" s="109"/>
      <c r="F86" s="109"/>
      <c r="G86" s="109"/>
    </row>
    <row r="87" spans="4:7" s="108" customFormat="1">
      <c r="D87" s="109"/>
      <c r="E87" s="109"/>
      <c r="F87" s="109"/>
      <c r="G87" s="109"/>
    </row>
    <row r="88" spans="4:7" s="108" customFormat="1">
      <c r="D88" s="109"/>
      <c r="E88" s="109"/>
      <c r="F88" s="109"/>
      <c r="G88" s="109"/>
    </row>
    <row r="89" spans="4:7" s="108" customFormat="1">
      <c r="D89" s="109"/>
      <c r="E89" s="109"/>
      <c r="F89" s="109"/>
      <c r="G89" s="109"/>
    </row>
    <row r="90" spans="4:7" s="108" customFormat="1">
      <c r="D90" s="109"/>
      <c r="E90" s="109"/>
      <c r="F90" s="109"/>
      <c r="G90" s="109"/>
    </row>
    <row r="91" spans="4:7" s="108" customFormat="1">
      <c r="D91" s="109"/>
      <c r="E91" s="109"/>
      <c r="F91" s="109"/>
      <c r="G91" s="109"/>
    </row>
    <row r="92" spans="4:7" s="108" customFormat="1">
      <c r="D92" s="109"/>
      <c r="E92" s="109"/>
      <c r="F92" s="109"/>
      <c r="G92" s="109"/>
    </row>
    <row r="93" spans="4:7" s="108" customFormat="1">
      <c r="D93" s="109"/>
      <c r="E93" s="109"/>
      <c r="F93" s="109"/>
      <c r="G93" s="109"/>
    </row>
    <row r="94" spans="4:7" s="108" customFormat="1">
      <c r="D94" s="109"/>
      <c r="E94" s="109"/>
      <c r="F94" s="109"/>
      <c r="G94" s="109"/>
    </row>
    <row r="95" spans="4:7" s="108" customFormat="1">
      <c r="D95" s="109"/>
      <c r="E95" s="109"/>
      <c r="F95" s="109"/>
      <c r="G95" s="109"/>
    </row>
    <row r="96" spans="4:7" s="108" customFormat="1">
      <c r="D96" s="109"/>
      <c r="E96" s="109"/>
      <c r="F96" s="109"/>
      <c r="G96" s="109"/>
    </row>
    <row r="97" spans="4:7" s="108" customFormat="1">
      <c r="D97" s="109"/>
      <c r="E97" s="109"/>
      <c r="F97" s="109"/>
      <c r="G97" s="109"/>
    </row>
    <row r="98" spans="4:7" s="108" customFormat="1">
      <c r="D98" s="109"/>
      <c r="E98" s="109"/>
      <c r="F98" s="109"/>
      <c r="G98" s="109"/>
    </row>
    <row r="99" spans="4:7" s="108" customFormat="1">
      <c r="D99" s="109"/>
      <c r="E99" s="109"/>
      <c r="F99" s="109"/>
      <c r="G99" s="109"/>
    </row>
    <row r="100" spans="4:7" s="108" customFormat="1">
      <c r="D100" s="109"/>
      <c r="E100" s="109"/>
      <c r="F100" s="109"/>
      <c r="G100" s="109"/>
    </row>
    <row r="101" spans="4:7" s="108" customFormat="1">
      <c r="D101" s="109"/>
      <c r="E101" s="109"/>
      <c r="F101" s="109"/>
      <c r="G101" s="109"/>
    </row>
    <row r="102" spans="4:7" s="108" customFormat="1">
      <c r="D102" s="109"/>
      <c r="E102" s="109"/>
      <c r="F102" s="109"/>
      <c r="G102" s="109"/>
    </row>
    <row r="103" spans="4:7" s="108" customFormat="1">
      <c r="D103" s="109"/>
      <c r="E103" s="109"/>
      <c r="F103" s="109"/>
      <c r="G103" s="109"/>
    </row>
    <row r="104" spans="4:7" s="108" customFormat="1">
      <c r="D104" s="109"/>
      <c r="E104" s="109"/>
      <c r="F104" s="109"/>
      <c r="G104" s="109"/>
    </row>
    <row r="105" spans="4:7" s="108" customFormat="1">
      <c r="D105" s="109"/>
      <c r="E105" s="109"/>
      <c r="F105" s="109"/>
      <c r="G105" s="109"/>
    </row>
    <row r="106" spans="4:7" s="108" customFormat="1">
      <c r="D106" s="109"/>
      <c r="E106" s="109"/>
      <c r="F106" s="109"/>
      <c r="G106" s="109"/>
    </row>
    <row r="107" spans="4:7" s="108" customFormat="1">
      <c r="D107" s="109"/>
      <c r="E107" s="109"/>
      <c r="F107" s="109"/>
      <c r="G107" s="109"/>
    </row>
    <row r="108" spans="4:7" s="108" customFormat="1">
      <c r="D108" s="109"/>
      <c r="E108" s="109"/>
      <c r="F108" s="109"/>
      <c r="G108" s="109"/>
    </row>
    <row r="109" spans="4:7" s="108" customFormat="1">
      <c r="D109" s="109"/>
      <c r="E109" s="109"/>
      <c r="F109" s="109"/>
      <c r="G109" s="109"/>
    </row>
    <row r="110" spans="4:7" s="108" customFormat="1">
      <c r="D110" s="109"/>
      <c r="E110" s="109"/>
      <c r="F110" s="109"/>
      <c r="G110" s="109"/>
    </row>
    <row r="111" spans="4:7" s="108" customFormat="1">
      <c r="D111" s="109"/>
      <c r="E111" s="109"/>
      <c r="F111" s="109"/>
      <c r="G111" s="109"/>
    </row>
    <row r="112" spans="4:7" s="108" customFormat="1">
      <c r="D112" s="109"/>
      <c r="E112" s="109"/>
      <c r="F112" s="109"/>
      <c r="G112" s="109"/>
    </row>
    <row r="113" spans="4:7" s="108" customFormat="1">
      <c r="D113" s="109"/>
      <c r="E113" s="109"/>
      <c r="F113" s="109"/>
      <c r="G113" s="109"/>
    </row>
    <row r="114" spans="4:7" s="108" customFormat="1">
      <c r="D114" s="109"/>
      <c r="E114" s="109"/>
      <c r="F114" s="109"/>
      <c r="G114" s="109"/>
    </row>
    <row r="115" spans="4:7" s="108" customFormat="1">
      <c r="D115" s="109"/>
      <c r="E115" s="109"/>
      <c r="F115" s="109"/>
      <c r="G115" s="109"/>
    </row>
    <row r="116" spans="4:7" s="108" customFormat="1">
      <c r="D116" s="109"/>
      <c r="E116" s="109"/>
      <c r="F116" s="109"/>
      <c r="G116" s="109"/>
    </row>
    <row r="117" spans="4:7" s="108" customFormat="1">
      <c r="D117" s="109"/>
      <c r="E117" s="109"/>
      <c r="F117" s="109"/>
      <c r="G117" s="109"/>
    </row>
    <row r="118" spans="4:7" s="108" customFormat="1">
      <c r="D118" s="109"/>
      <c r="E118" s="109"/>
      <c r="F118" s="109"/>
      <c r="G118" s="109"/>
    </row>
    <row r="119" spans="4:7" s="108" customFormat="1">
      <c r="D119" s="109"/>
      <c r="E119" s="109"/>
      <c r="F119" s="109"/>
      <c r="G119" s="109"/>
    </row>
    <row r="120" spans="4:7" s="108" customFormat="1">
      <c r="D120" s="109"/>
      <c r="E120" s="109"/>
      <c r="F120" s="109"/>
      <c r="G120" s="109"/>
    </row>
    <row r="121" spans="4:7" s="108" customFormat="1">
      <c r="D121" s="109"/>
      <c r="E121" s="109"/>
      <c r="F121" s="109"/>
      <c r="G121" s="109"/>
    </row>
    <row r="122" spans="4:7" s="108" customFormat="1">
      <c r="D122" s="109"/>
      <c r="E122" s="109"/>
      <c r="F122" s="109"/>
      <c r="G122" s="109"/>
    </row>
    <row r="123" spans="4:7" s="108" customFormat="1">
      <c r="D123" s="109"/>
      <c r="E123" s="109"/>
      <c r="F123" s="109"/>
      <c r="G123" s="109"/>
    </row>
    <row r="124" spans="4:7" s="108" customFormat="1">
      <c r="D124" s="109"/>
      <c r="E124" s="109"/>
      <c r="F124" s="109"/>
      <c r="G124" s="109"/>
    </row>
    <row r="125" spans="4:7" s="108" customFormat="1">
      <c r="D125" s="109"/>
      <c r="E125" s="109"/>
      <c r="F125" s="109"/>
      <c r="G125" s="109"/>
    </row>
    <row r="126" spans="4:7" s="108" customFormat="1">
      <c r="D126" s="109"/>
      <c r="E126" s="109"/>
      <c r="F126" s="109"/>
      <c r="G126" s="109"/>
    </row>
    <row r="127" spans="4:7" s="108" customFormat="1">
      <c r="D127" s="109"/>
      <c r="E127" s="109"/>
      <c r="F127" s="109"/>
      <c r="G127" s="109"/>
    </row>
    <row r="128" spans="4:7" s="108" customFormat="1">
      <c r="D128" s="109"/>
      <c r="E128" s="109"/>
      <c r="F128" s="109"/>
      <c r="G128" s="109"/>
    </row>
    <row r="129" spans="4:7" s="108" customFormat="1">
      <c r="D129" s="109"/>
      <c r="E129" s="109"/>
      <c r="F129" s="109"/>
      <c r="G129" s="109"/>
    </row>
    <row r="130" spans="4:7" s="108" customFormat="1">
      <c r="D130" s="109"/>
      <c r="E130" s="109"/>
      <c r="F130" s="109"/>
      <c r="G130" s="109"/>
    </row>
    <row r="131" spans="4:7" s="108" customFormat="1">
      <c r="D131" s="109"/>
      <c r="E131" s="109"/>
      <c r="F131" s="109"/>
      <c r="G131" s="109"/>
    </row>
    <row r="132" spans="4:7" s="108" customFormat="1">
      <c r="D132" s="109"/>
      <c r="E132" s="109"/>
      <c r="F132" s="109"/>
      <c r="G132" s="109"/>
    </row>
    <row r="133" spans="4:7" s="108" customFormat="1">
      <c r="D133" s="109"/>
      <c r="E133" s="109"/>
      <c r="F133" s="109"/>
      <c r="G133" s="109"/>
    </row>
    <row r="134" spans="4:7" s="108" customFormat="1">
      <c r="D134" s="109"/>
      <c r="E134" s="109"/>
      <c r="F134" s="109"/>
      <c r="G134" s="109"/>
    </row>
    <row r="135" spans="4:7" s="108" customFormat="1">
      <c r="D135" s="109"/>
      <c r="E135" s="109"/>
      <c r="F135" s="109"/>
      <c r="G135" s="109"/>
    </row>
    <row r="136" spans="4:7" s="108" customFormat="1">
      <c r="D136" s="109"/>
      <c r="E136" s="109"/>
      <c r="F136" s="109"/>
      <c r="G136" s="109"/>
    </row>
    <row r="137" spans="4:7" s="108" customFormat="1">
      <c r="D137" s="109"/>
      <c r="E137" s="109"/>
      <c r="F137" s="109"/>
      <c r="G137" s="109"/>
    </row>
    <row r="138" spans="4:7" s="108" customFormat="1">
      <c r="D138" s="109"/>
      <c r="E138" s="109"/>
      <c r="F138" s="109"/>
      <c r="G138" s="109"/>
    </row>
    <row r="139" spans="4:7" s="108" customFormat="1">
      <c r="D139" s="109"/>
      <c r="E139" s="109"/>
      <c r="F139" s="109"/>
      <c r="G139" s="109"/>
    </row>
    <row r="140" spans="4:7" s="108" customFormat="1">
      <c r="D140" s="109"/>
      <c r="E140" s="109"/>
      <c r="F140" s="109"/>
      <c r="G140" s="109"/>
    </row>
    <row r="141" spans="4:7" s="108" customFormat="1">
      <c r="D141" s="109"/>
      <c r="E141" s="109"/>
      <c r="F141" s="109"/>
      <c r="G141" s="109"/>
    </row>
    <row r="142" spans="4:7" s="108" customFormat="1">
      <c r="D142" s="109"/>
      <c r="E142" s="109"/>
      <c r="F142" s="109"/>
      <c r="G142" s="109"/>
    </row>
    <row r="143" spans="4:7" s="108" customFormat="1">
      <c r="D143" s="109"/>
      <c r="E143" s="109"/>
      <c r="F143" s="109"/>
      <c r="G143" s="109"/>
    </row>
    <row r="144" spans="4:7" s="108" customFormat="1">
      <c r="D144" s="109"/>
      <c r="E144" s="109"/>
      <c r="F144" s="109"/>
      <c r="G144" s="109"/>
    </row>
    <row r="145" spans="4:7" s="108" customFormat="1">
      <c r="D145" s="109"/>
      <c r="E145" s="109"/>
      <c r="F145" s="109"/>
      <c r="G145" s="109"/>
    </row>
    <row r="146" spans="4:7" s="108" customFormat="1">
      <c r="D146" s="109"/>
      <c r="E146" s="109"/>
      <c r="F146" s="109"/>
      <c r="G146" s="109"/>
    </row>
    <row r="147" spans="4:7" s="108" customFormat="1">
      <c r="D147" s="109"/>
      <c r="E147" s="109"/>
      <c r="F147" s="109"/>
      <c r="G147" s="109"/>
    </row>
    <row r="148" spans="4:7" s="108" customFormat="1">
      <c r="D148" s="109"/>
      <c r="E148" s="109"/>
      <c r="F148" s="109"/>
      <c r="G148" s="109"/>
    </row>
    <row r="149" spans="4:7" s="108" customFormat="1">
      <c r="D149" s="109"/>
      <c r="E149" s="109"/>
      <c r="F149" s="109"/>
      <c r="G149" s="109"/>
    </row>
    <row r="150" spans="4:7" s="108" customFormat="1">
      <c r="D150" s="109"/>
      <c r="E150" s="109"/>
      <c r="F150" s="109"/>
      <c r="G150" s="109"/>
    </row>
    <row r="151" spans="4:7" s="108" customFormat="1">
      <c r="D151" s="109"/>
      <c r="E151" s="109"/>
      <c r="F151" s="109"/>
      <c r="G151" s="109"/>
    </row>
    <row r="152" spans="4:7" s="108" customFormat="1">
      <c r="D152" s="109"/>
      <c r="E152" s="109"/>
      <c r="F152" s="109"/>
      <c r="G152" s="109"/>
    </row>
    <row r="153" spans="4:7" s="108" customFormat="1">
      <c r="D153" s="109"/>
      <c r="E153" s="109"/>
      <c r="F153" s="109"/>
      <c r="G153" s="109"/>
    </row>
    <row r="154" spans="4:7" s="108" customFormat="1">
      <c r="D154" s="109"/>
      <c r="E154" s="109"/>
      <c r="F154" s="109"/>
      <c r="G154" s="109"/>
    </row>
    <row r="155" spans="4:7" s="108" customFormat="1">
      <c r="D155" s="109"/>
      <c r="E155" s="109"/>
      <c r="F155" s="109"/>
      <c r="G155" s="109"/>
    </row>
    <row r="156" spans="4:7" s="108" customFormat="1">
      <c r="D156" s="109"/>
      <c r="E156" s="109"/>
      <c r="F156" s="109"/>
      <c r="G156" s="109"/>
    </row>
    <row r="157" spans="4:7" s="108" customFormat="1">
      <c r="D157" s="109"/>
      <c r="E157" s="109"/>
      <c r="F157" s="109"/>
      <c r="G157" s="109"/>
    </row>
    <row r="158" spans="4:7" s="108" customFormat="1">
      <c r="D158" s="109"/>
      <c r="E158" s="109"/>
      <c r="F158" s="109"/>
      <c r="G158" s="109"/>
    </row>
    <row r="159" spans="4:7" s="108" customFormat="1">
      <c r="D159" s="109"/>
      <c r="E159" s="109"/>
      <c r="F159" s="109"/>
      <c r="G159" s="109"/>
    </row>
    <row r="160" spans="4:7" s="108" customFormat="1">
      <c r="D160" s="109"/>
      <c r="E160" s="109"/>
      <c r="F160" s="109"/>
      <c r="G160" s="109"/>
    </row>
    <row r="161" spans="4:7" s="108" customFormat="1">
      <c r="D161" s="109"/>
      <c r="E161" s="109"/>
      <c r="F161" s="109"/>
      <c r="G161" s="109"/>
    </row>
    <row r="162" spans="4:7" s="108" customFormat="1">
      <c r="D162" s="109"/>
      <c r="E162" s="109"/>
      <c r="F162" s="109"/>
      <c r="G162" s="109"/>
    </row>
    <row r="163" spans="4:7" s="108" customFormat="1">
      <c r="D163" s="109"/>
      <c r="E163" s="109"/>
      <c r="F163" s="109"/>
      <c r="G163" s="109"/>
    </row>
    <row r="164" spans="4:7" s="108" customFormat="1">
      <c r="D164" s="109"/>
      <c r="E164" s="109"/>
      <c r="F164" s="109"/>
      <c r="G164" s="109"/>
    </row>
    <row r="165" spans="4:7" s="108" customFormat="1">
      <c r="D165" s="109"/>
      <c r="E165" s="109"/>
      <c r="F165" s="109"/>
      <c r="G165" s="109"/>
    </row>
    <row r="166" spans="4:7" s="108" customFormat="1">
      <c r="D166" s="109"/>
      <c r="E166" s="109"/>
      <c r="F166" s="109"/>
      <c r="G166" s="109"/>
    </row>
    <row r="167" spans="4:7" s="108" customFormat="1">
      <c r="D167" s="109"/>
      <c r="E167" s="109"/>
      <c r="F167" s="109"/>
      <c r="G167" s="109"/>
    </row>
    <row r="168" spans="4:7" s="108" customFormat="1">
      <c r="D168" s="109"/>
      <c r="E168" s="109"/>
      <c r="F168" s="109"/>
      <c r="G168" s="109"/>
    </row>
    <row r="169" spans="4:7" s="108" customFormat="1">
      <c r="D169" s="109"/>
      <c r="E169" s="109"/>
      <c r="F169" s="109"/>
      <c r="G169" s="109"/>
    </row>
    <row r="170" spans="4:7" s="108" customFormat="1">
      <c r="D170" s="109"/>
      <c r="E170" s="109"/>
      <c r="F170" s="109"/>
      <c r="G170" s="109"/>
    </row>
    <row r="171" spans="4:7" s="108" customFormat="1">
      <c r="D171" s="109"/>
      <c r="E171" s="109"/>
      <c r="F171" s="109"/>
      <c r="G171" s="109"/>
    </row>
    <row r="172" spans="4:7" s="108" customFormat="1">
      <c r="D172" s="109"/>
      <c r="E172" s="109"/>
      <c r="F172" s="109"/>
      <c r="G172" s="109"/>
    </row>
    <row r="173" spans="4:7" s="108" customFormat="1">
      <c r="D173" s="109"/>
      <c r="E173" s="109"/>
      <c r="F173" s="109"/>
      <c r="G173" s="109"/>
    </row>
    <row r="174" spans="4:7" s="108" customFormat="1">
      <c r="D174" s="109"/>
      <c r="E174" s="109"/>
      <c r="F174" s="109"/>
      <c r="G174" s="109"/>
    </row>
    <row r="175" spans="4:7" s="108" customFormat="1">
      <c r="D175" s="109"/>
      <c r="E175" s="109"/>
      <c r="F175" s="109"/>
      <c r="G175" s="109"/>
    </row>
    <row r="176" spans="4:7" s="108" customFormat="1">
      <c r="D176" s="109"/>
      <c r="E176" s="109"/>
      <c r="F176" s="109"/>
      <c r="G176" s="109"/>
    </row>
    <row r="177" spans="4:7" s="108" customFormat="1">
      <c r="D177" s="109"/>
      <c r="E177" s="109"/>
      <c r="F177" s="109"/>
      <c r="G177" s="109"/>
    </row>
    <row r="178" spans="4:7" s="108" customFormat="1">
      <c r="D178" s="109"/>
      <c r="E178" s="109"/>
      <c r="F178" s="109"/>
      <c r="G178" s="109"/>
    </row>
    <row r="179" spans="4:7" s="108" customFormat="1">
      <c r="D179" s="109"/>
      <c r="E179" s="109"/>
      <c r="F179" s="109"/>
      <c r="G179" s="109"/>
    </row>
    <row r="180" spans="4:7" s="108" customFormat="1">
      <c r="D180" s="109"/>
      <c r="E180" s="109"/>
      <c r="F180" s="109"/>
      <c r="G180" s="109"/>
    </row>
    <row r="181" spans="4:7" s="108" customFormat="1">
      <c r="D181" s="109"/>
      <c r="E181" s="109"/>
      <c r="F181" s="109"/>
      <c r="G181" s="109"/>
    </row>
    <row r="182" spans="4:7" s="108" customFormat="1">
      <c r="D182" s="109"/>
      <c r="E182" s="109"/>
      <c r="F182" s="109"/>
      <c r="G182" s="109"/>
    </row>
    <row r="183" spans="4:7" s="108" customFormat="1">
      <c r="D183" s="109"/>
      <c r="E183" s="109"/>
      <c r="F183" s="109"/>
      <c r="G183" s="109"/>
    </row>
    <row r="184" spans="4:7" s="108" customFormat="1">
      <c r="D184" s="109"/>
      <c r="E184" s="109"/>
      <c r="F184" s="109"/>
      <c r="G184" s="109"/>
    </row>
    <row r="185" spans="4:7" s="108" customFormat="1">
      <c r="D185" s="109"/>
      <c r="E185" s="109"/>
      <c r="F185" s="109"/>
      <c r="G185" s="109"/>
    </row>
    <row r="186" spans="4:7" s="108" customFormat="1">
      <c r="D186" s="109"/>
      <c r="E186" s="109"/>
      <c r="F186" s="109"/>
      <c r="G186" s="109"/>
    </row>
    <row r="187" spans="4:7" s="108" customFormat="1">
      <c r="D187" s="109"/>
      <c r="E187" s="109"/>
      <c r="F187" s="109"/>
      <c r="G187" s="109"/>
    </row>
    <row r="188" spans="4:7" s="108" customFormat="1">
      <c r="D188" s="109"/>
      <c r="E188" s="109"/>
      <c r="F188" s="109"/>
      <c r="G188" s="109"/>
    </row>
    <row r="189" spans="4:7" s="108" customFormat="1">
      <c r="D189" s="109"/>
      <c r="E189" s="109"/>
      <c r="F189" s="109"/>
      <c r="G189" s="109"/>
    </row>
    <row r="190" spans="4:7" s="108" customFormat="1">
      <c r="D190" s="109"/>
      <c r="E190" s="109"/>
      <c r="F190" s="109"/>
      <c r="G190" s="109"/>
    </row>
    <row r="191" spans="4:7" s="108" customFormat="1">
      <c r="D191" s="109"/>
      <c r="E191" s="109"/>
      <c r="F191" s="109"/>
      <c r="G191" s="109"/>
    </row>
    <row r="192" spans="4:7" s="108" customFormat="1">
      <c r="D192" s="109"/>
      <c r="E192" s="109"/>
      <c r="F192" s="109"/>
      <c r="G192" s="109"/>
    </row>
    <row r="193" spans="4:7" s="108" customFormat="1">
      <c r="D193" s="109"/>
      <c r="E193" s="109"/>
      <c r="F193" s="109"/>
      <c r="G193" s="109"/>
    </row>
    <row r="194" spans="4:7" s="108" customFormat="1">
      <c r="D194" s="109"/>
      <c r="E194" s="109"/>
      <c r="F194" s="109"/>
      <c r="G194" s="109"/>
    </row>
    <row r="195" spans="4:7" s="108" customFormat="1">
      <c r="D195" s="109"/>
      <c r="E195" s="109"/>
      <c r="F195" s="109"/>
      <c r="G195" s="109"/>
    </row>
    <row r="196" spans="4:7" s="108" customFormat="1">
      <c r="D196" s="109"/>
      <c r="E196" s="109"/>
      <c r="F196" s="109"/>
      <c r="G196" s="109"/>
    </row>
    <row r="197" spans="4:7" s="108" customFormat="1">
      <c r="D197" s="109"/>
      <c r="E197" s="109"/>
      <c r="F197" s="109"/>
      <c r="G197" s="109"/>
    </row>
    <row r="198" spans="4:7" s="108" customFormat="1">
      <c r="D198" s="109"/>
      <c r="E198" s="109"/>
      <c r="F198" s="109"/>
      <c r="G198" s="109"/>
    </row>
    <row r="199" spans="4:7" s="108" customFormat="1">
      <c r="D199" s="109"/>
      <c r="E199" s="109"/>
      <c r="F199" s="109"/>
      <c r="G199" s="109"/>
    </row>
  </sheetData>
  <sheetProtection password="CC0B" sheet="1" objects="1" scenarios="1"/>
  <mergeCells count="39">
    <mergeCell ref="E49:I49"/>
    <mergeCell ref="A46:C46"/>
    <mergeCell ref="A47:C47"/>
    <mergeCell ref="A48:C48"/>
    <mergeCell ref="A49:C49"/>
    <mergeCell ref="F41:G41"/>
    <mergeCell ref="A42:B42"/>
    <mergeCell ref="A43:B43"/>
    <mergeCell ref="A44:B44"/>
    <mergeCell ref="A45:B45"/>
    <mergeCell ref="A2:D3"/>
    <mergeCell ref="A18:C18"/>
    <mergeCell ref="F11:G11"/>
    <mergeCell ref="F26:G26"/>
    <mergeCell ref="A16:C16"/>
    <mergeCell ref="A12:B12"/>
    <mergeCell ref="A13:B13"/>
    <mergeCell ref="A17:C17"/>
    <mergeCell ref="A14:B14"/>
    <mergeCell ref="A15:B15"/>
    <mergeCell ref="A19:C19"/>
    <mergeCell ref="E2:E3"/>
    <mergeCell ref="F19:G19"/>
    <mergeCell ref="F1:J1"/>
    <mergeCell ref="F2:F3"/>
    <mergeCell ref="G2:G3"/>
    <mergeCell ref="H2:H3"/>
    <mergeCell ref="I2:I3"/>
    <mergeCell ref="J2:J3"/>
    <mergeCell ref="A34:C34"/>
    <mergeCell ref="F34:G34"/>
    <mergeCell ref="A32:C32"/>
    <mergeCell ref="A33:C33"/>
    <mergeCell ref="F4:J4"/>
    <mergeCell ref="A28:B28"/>
    <mergeCell ref="A27:B27"/>
    <mergeCell ref="A29:B29"/>
    <mergeCell ref="A30:B30"/>
    <mergeCell ref="A31:C31"/>
  </mergeCells>
  <phoneticPr fontId="6" type="noConversion"/>
  <pageMargins left="0.75" right="0.75" top="0.18" bottom="0.17" header="0.17" footer="0.17"/>
  <pageSetup paperSize="9" scale="7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3"/>
  <sheetViews>
    <sheetView view="pageBreakPreview" zoomScale="85" zoomScaleNormal="75" zoomScaleSheetLayoutView="85" workbookViewId="0">
      <pane xSplit="4" ySplit="4" topLeftCell="E5" activePane="bottomRight" state="frozen"/>
      <selection pane="topRight" activeCell="E1" sqref="E1"/>
      <selection pane="bottomLeft" activeCell="A7" sqref="A7"/>
      <selection pane="bottomRight" activeCell="H11" sqref="H11"/>
    </sheetView>
  </sheetViews>
  <sheetFormatPr defaultRowHeight="12.75"/>
  <cols>
    <col min="1" max="1" width="19" style="2" bestFit="1" customWidth="1"/>
    <col min="2" max="2" width="31.5703125" style="2" bestFit="1" customWidth="1"/>
    <col min="3" max="3" width="18" style="2" customWidth="1"/>
    <col min="4" max="4" width="13.85546875" style="42" bestFit="1" customWidth="1"/>
    <col min="5" max="6" width="15.7109375" style="21" customWidth="1"/>
    <col min="7" max="13" width="15.7109375" style="2" customWidth="1"/>
    <col min="14" max="14" width="10.28515625" style="111" customWidth="1"/>
    <col min="15" max="16384" width="9.140625" style="2"/>
  </cols>
  <sheetData>
    <row r="1" spans="1:14" ht="13.5" thickBot="1">
      <c r="A1" s="245"/>
      <c r="B1" s="245"/>
      <c r="C1" s="245"/>
      <c r="D1" s="266"/>
      <c r="E1" s="515" t="s">
        <v>39</v>
      </c>
      <c r="F1" s="516"/>
      <c r="G1" s="516"/>
      <c r="H1" s="516"/>
      <c r="I1" s="516"/>
      <c r="J1" s="516"/>
      <c r="K1" s="516"/>
      <c r="L1" s="516"/>
      <c r="M1" s="517"/>
    </row>
    <row r="2" spans="1:14">
      <c r="A2" s="530" t="s">
        <v>275</v>
      </c>
      <c r="B2" s="531"/>
      <c r="C2" s="531"/>
      <c r="D2" s="532"/>
      <c r="E2" s="518">
        <v>26</v>
      </c>
      <c r="F2" s="520">
        <v>35</v>
      </c>
      <c r="G2" s="520">
        <v>52</v>
      </c>
      <c r="H2" s="520">
        <v>60</v>
      </c>
      <c r="I2" s="520">
        <v>71</v>
      </c>
      <c r="J2" s="520">
        <v>100</v>
      </c>
      <c r="K2" s="522" t="s">
        <v>204</v>
      </c>
      <c r="L2" s="522">
        <v>140</v>
      </c>
      <c r="M2" s="523" t="s">
        <v>205</v>
      </c>
    </row>
    <row r="3" spans="1:14" ht="13.5" thickBot="1">
      <c r="A3" s="533"/>
      <c r="B3" s="534"/>
      <c r="C3" s="534"/>
      <c r="D3" s="535"/>
      <c r="E3" s="519"/>
      <c r="F3" s="521"/>
      <c r="G3" s="521"/>
      <c r="H3" s="521"/>
      <c r="I3" s="521"/>
      <c r="J3" s="521"/>
      <c r="K3" s="521"/>
      <c r="L3" s="521"/>
      <c r="M3" s="524"/>
    </row>
    <row r="4" spans="1:14" s="5" customFormat="1" ht="6.75" customHeight="1">
      <c r="A4" s="245"/>
      <c r="B4" s="245"/>
      <c r="C4" s="245"/>
      <c r="D4" s="266"/>
      <c r="E4" s="246"/>
      <c r="F4" s="246"/>
      <c r="G4" s="246"/>
      <c r="H4" s="246"/>
      <c r="I4" s="246"/>
      <c r="J4" s="246"/>
      <c r="K4" s="246"/>
      <c r="L4" s="246"/>
      <c r="M4" s="246"/>
      <c r="N4" s="111"/>
    </row>
    <row r="5" spans="1:14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</row>
    <row r="6" spans="1:14">
      <c r="A6" s="108"/>
      <c r="B6" s="108"/>
      <c r="C6" s="115"/>
      <c r="D6" s="109"/>
      <c r="E6" s="109"/>
      <c r="F6" s="109"/>
      <c r="G6" s="108"/>
      <c r="H6" s="108"/>
      <c r="I6" s="108"/>
      <c r="J6" s="108"/>
      <c r="K6" s="108"/>
      <c r="L6" s="108"/>
      <c r="M6" s="108"/>
      <c r="N6" s="108"/>
    </row>
    <row r="7" spans="1:14">
      <c r="A7" s="495" t="s">
        <v>282</v>
      </c>
      <c r="B7" s="495"/>
      <c r="C7" s="495"/>
      <c r="D7" s="495"/>
      <c r="E7" s="246"/>
      <c r="F7" s="246"/>
      <c r="G7" s="278"/>
      <c r="H7" s="278"/>
      <c r="I7" s="245"/>
      <c r="J7" s="245"/>
      <c r="K7" s="245"/>
      <c r="L7" s="245"/>
      <c r="M7" s="245"/>
      <c r="N7" s="108"/>
    </row>
    <row r="8" spans="1:14">
      <c r="A8" s="495"/>
      <c r="B8" s="495"/>
      <c r="C8" s="495"/>
      <c r="D8" s="495"/>
      <c r="E8" s="246"/>
      <c r="F8" s="246"/>
      <c r="G8" s="245"/>
      <c r="H8" s="245"/>
      <c r="I8" s="245"/>
      <c r="J8" s="245"/>
      <c r="K8" s="245"/>
      <c r="L8" s="245"/>
      <c r="M8" s="245"/>
      <c r="N8" s="108"/>
    </row>
    <row r="9" spans="1:14">
      <c r="A9" s="108"/>
      <c r="B9" s="108"/>
      <c r="C9" s="115"/>
      <c r="D9" s="109"/>
      <c r="E9" s="109"/>
      <c r="F9" s="109"/>
      <c r="G9" s="108"/>
      <c r="H9" s="108"/>
      <c r="I9" s="108"/>
      <c r="J9" s="108"/>
      <c r="K9" s="108"/>
      <c r="L9" s="108"/>
      <c r="M9" s="108"/>
      <c r="N9" s="108"/>
    </row>
    <row r="10" spans="1:14">
      <c r="A10" s="108"/>
      <c r="B10" s="108"/>
      <c r="C10" s="115"/>
      <c r="D10" s="109"/>
      <c r="E10" s="109"/>
      <c r="F10" s="109"/>
      <c r="G10" s="108"/>
      <c r="H10" s="108"/>
      <c r="I10" s="108"/>
      <c r="J10" s="108"/>
      <c r="K10" s="108"/>
      <c r="L10" s="108"/>
      <c r="M10" s="108"/>
      <c r="N10" s="108"/>
    </row>
    <row r="11" spans="1:14">
      <c r="A11" s="108"/>
      <c r="B11" s="108"/>
      <c r="C11" s="115"/>
      <c r="D11" s="109"/>
      <c r="E11" s="109"/>
      <c r="F11" s="109"/>
      <c r="G11" s="108"/>
      <c r="H11" s="108"/>
      <c r="I11" s="108"/>
      <c r="J11" s="108"/>
      <c r="K11" s="108"/>
      <c r="L11" s="108"/>
      <c r="M11" s="108"/>
      <c r="N11" s="108"/>
    </row>
    <row r="12" spans="1:14">
      <c r="A12" s="108"/>
      <c r="B12" s="108"/>
      <c r="C12" s="115"/>
      <c r="D12" s="109"/>
      <c r="E12" s="109"/>
      <c r="F12" s="109"/>
      <c r="G12" s="108"/>
      <c r="H12" s="108"/>
      <c r="I12" s="108"/>
      <c r="J12" s="108"/>
      <c r="K12" s="108"/>
      <c r="L12" s="108"/>
      <c r="M12" s="108"/>
      <c r="N12" s="108"/>
    </row>
    <row r="13" spans="1:14">
      <c r="A13" s="108"/>
      <c r="B13" s="108"/>
      <c r="C13" s="115"/>
      <c r="D13" s="109"/>
      <c r="E13" s="109"/>
      <c r="F13" s="109"/>
      <c r="G13" s="108"/>
      <c r="H13" s="108"/>
      <c r="I13" s="108"/>
      <c r="J13" s="108"/>
      <c r="K13" s="108"/>
      <c r="L13" s="108"/>
      <c r="M13" s="108"/>
      <c r="N13" s="108"/>
    </row>
    <row r="14" spans="1:14">
      <c r="A14" s="108"/>
      <c r="B14" s="108"/>
      <c r="C14" s="115"/>
      <c r="D14" s="109"/>
      <c r="E14" s="109"/>
      <c r="F14" s="109"/>
      <c r="G14" s="108"/>
      <c r="H14" s="108"/>
      <c r="I14" s="108"/>
      <c r="J14" s="108"/>
      <c r="K14" s="108"/>
      <c r="L14" s="108"/>
      <c r="M14" s="108"/>
      <c r="N14" s="108"/>
    </row>
    <row r="15" spans="1:14" s="6" customFormat="1" ht="13.5" thickBot="1">
      <c r="A15" s="110" t="s">
        <v>41</v>
      </c>
      <c r="B15" s="110"/>
      <c r="C15" s="110"/>
      <c r="D15" s="110" t="s">
        <v>40</v>
      </c>
      <c r="E15" s="111"/>
      <c r="F15" s="111"/>
      <c r="G15" s="111"/>
      <c r="H15" s="111"/>
      <c r="I15" s="111"/>
      <c r="J15" s="111"/>
      <c r="K15" s="111"/>
      <c r="L15" s="111"/>
      <c r="M15" s="111"/>
      <c r="N15" s="111"/>
    </row>
    <row r="16" spans="1:14">
      <c r="A16" s="536" t="s">
        <v>46</v>
      </c>
      <c r="B16" s="470"/>
      <c r="C16" s="248"/>
      <c r="D16" s="267"/>
      <c r="E16" s="268" t="s">
        <v>195</v>
      </c>
      <c r="F16" s="250" t="s">
        <v>196</v>
      </c>
      <c r="G16" s="250" t="s">
        <v>197</v>
      </c>
      <c r="H16" s="260" t="s">
        <v>198</v>
      </c>
      <c r="I16" s="108"/>
      <c r="J16" s="108"/>
      <c r="K16" s="108"/>
      <c r="L16" s="108"/>
      <c r="M16" s="108"/>
    </row>
    <row r="17" spans="1:14">
      <c r="A17" s="527" t="s">
        <v>31</v>
      </c>
      <c r="B17" s="528"/>
      <c r="C17" s="269"/>
      <c r="D17" s="270"/>
      <c r="E17" s="271" t="s">
        <v>160</v>
      </c>
      <c r="F17" s="272" t="s">
        <v>160</v>
      </c>
      <c r="G17" s="272" t="s">
        <v>160</v>
      </c>
      <c r="H17" s="273" t="s">
        <v>160</v>
      </c>
      <c r="I17" s="108"/>
      <c r="J17" s="108"/>
      <c r="K17" s="108"/>
      <c r="L17" s="108"/>
      <c r="M17" s="108"/>
    </row>
    <row r="18" spans="1:14" ht="13.5" thickBot="1">
      <c r="A18" s="529" t="s">
        <v>47</v>
      </c>
      <c r="B18" s="468"/>
      <c r="C18" s="252"/>
      <c r="D18" s="274"/>
      <c r="E18" s="275" t="s">
        <v>199</v>
      </c>
      <c r="F18" s="254" t="s">
        <v>200</v>
      </c>
      <c r="G18" s="254" t="s">
        <v>201</v>
      </c>
      <c r="H18" s="263" t="s">
        <v>202</v>
      </c>
      <c r="I18" s="108"/>
      <c r="J18" s="108"/>
      <c r="K18" s="108"/>
      <c r="L18" s="108"/>
      <c r="M18" s="108"/>
    </row>
    <row r="19" spans="1:14">
      <c r="A19" s="501" t="s">
        <v>21</v>
      </c>
      <c r="B19" s="502"/>
      <c r="C19" s="22" t="s">
        <v>17</v>
      </c>
      <c r="D19" s="116" t="s">
        <v>22</v>
      </c>
      <c r="E19" s="47" t="s">
        <v>218</v>
      </c>
      <c r="F19" s="33" t="s">
        <v>220</v>
      </c>
      <c r="G19" s="33" t="s">
        <v>222</v>
      </c>
      <c r="H19" s="34" t="s">
        <v>224</v>
      </c>
      <c r="I19" s="108"/>
      <c r="J19" s="108"/>
      <c r="K19" s="108"/>
      <c r="L19" s="108"/>
      <c r="M19" s="108"/>
    </row>
    <row r="20" spans="1:14">
      <c r="A20" s="462" t="s">
        <v>24</v>
      </c>
      <c r="B20" s="464"/>
      <c r="C20" s="15" t="s">
        <v>17</v>
      </c>
      <c r="D20" s="53" t="s">
        <v>22</v>
      </c>
      <c r="E20" s="58" t="s">
        <v>219</v>
      </c>
      <c r="F20" s="35" t="s">
        <v>221</v>
      </c>
      <c r="G20" s="35" t="s">
        <v>223</v>
      </c>
      <c r="H20" s="36" t="s">
        <v>225</v>
      </c>
      <c r="I20" s="108"/>
      <c r="J20" s="108"/>
      <c r="K20" s="108"/>
      <c r="L20" s="108"/>
      <c r="M20" s="108"/>
    </row>
    <row r="21" spans="1:14">
      <c r="A21" s="462" t="s">
        <v>25</v>
      </c>
      <c r="B21" s="464"/>
      <c r="C21" s="464"/>
      <c r="D21" s="195" t="s">
        <v>30</v>
      </c>
      <c r="E21" s="43">
        <f>VLOOKUP(E16,last!$B$1:$C$2077,2,0)</f>
        <v>14580</v>
      </c>
      <c r="F21" s="16">
        <f>VLOOKUP(F16,last!$B$1:$C$2077,2,0)</f>
        <v>16530</v>
      </c>
      <c r="G21" s="16">
        <f>VLOOKUP(G16,last!$B$1:$C$2077,2,0)</f>
        <v>19630</v>
      </c>
      <c r="H21" s="17">
        <f>VLOOKUP(H16,last!$B$1:$C$2077,2,0)</f>
        <v>21120</v>
      </c>
      <c r="I21" s="108"/>
      <c r="J21" s="108"/>
      <c r="K21" s="108"/>
      <c r="L21" s="108"/>
      <c r="M21" s="108"/>
    </row>
    <row r="22" spans="1:14">
      <c r="A22" s="462" t="s">
        <v>33</v>
      </c>
      <c r="B22" s="464"/>
      <c r="C22" s="188" t="s">
        <v>160</v>
      </c>
      <c r="D22" s="53" t="s">
        <v>30</v>
      </c>
      <c r="E22" s="43">
        <f>VLOOKUP(E17,last!$B$1:$C$2077,2,0)</f>
        <v>6740</v>
      </c>
      <c r="F22" s="16">
        <f>VLOOKUP(F17,last!$B$1:$C$2077,2,0)</f>
        <v>6740</v>
      </c>
      <c r="G22" s="16">
        <f>VLOOKUP(G17,last!$B$1:$C$2077,2,0)</f>
        <v>6740</v>
      </c>
      <c r="H22" s="17">
        <f>VLOOKUP(H17,last!$B$1:$C$2077,2,0)</f>
        <v>6740</v>
      </c>
      <c r="I22" s="108"/>
      <c r="J22" s="108"/>
      <c r="K22" s="108"/>
      <c r="L22" s="108"/>
      <c r="M22" s="108"/>
    </row>
    <row r="23" spans="1:14">
      <c r="A23" s="462" t="s">
        <v>26</v>
      </c>
      <c r="B23" s="464"/>
      <c r="C23" s="464"/>
      <c r="D23" s="53" t="s">
        <v>30</v>
      </c>
      <c r="E23" s="43">
        <f>VLOOKUP(E18,last!$B$1:$C$2077,2,0)</f>
        <v>31470</v>
      </c>
      <c r="F23" s="16">
        <f>VLOOKUP(F18,last!$B$1:$C$2077,2,0)</f>
        <v>33060</v>
      </c>
      <c r="G23" s="16">
        <f>VLOOKUP(G18,last!$B$1:$C$2077,2,0)</f>
        <v>41790</v>
      </c>
      <c r="H23" s="17">
        <f>VLOOKUP(H18,last!$B$1:$C$2077,2,0)</f>
        <v>48720</v>
      </c>
      <c r="I23" s="108"/>
      <c r="J23" s="108"/>
      <c r="K23" s="108"/>
      <c r="L23" s="108"/>
      <c r="M23" s="108"/>
    </row>
    <row r="24" spans="1:14" ht="13.5" thickBot="1">
      <c r="A24" s="496" t="s">
        <v>32</v>
      </c>
      <c r="B24" s="497"/>
      <c r="C24" s="497"/>
      <c r="D24" s="54" t="s">
        <v>30</v>
      </c>
      <c r="E24" s="48">
        <f>SUM(E21:E23)</f>
        <v>52790</v>
      </c>
      <c r="F24" s="19">
        <f>SUM(F21:F23)</f>
        <v>56330</v>
      </c>
      <c r="G24" s="19">
        <f>SUM(G21:G23)</f>
        <v>68160</v>
      </c>
      <c r="H24" s="20">
        <f>SUM(H21:H23)</f>
        <v>76580</v>
      </c>
      <c r="I24" s="108"/>
      <c r="J24" s="108"/>
      <c r="K24" s="108"/>
      <c r="L24" s="108"/>
      <c r="M24" s="108"/>
    </row>
    <row r="25" spans="1:14">
      <c r="A25" s="108"/>
      <c r="B25" s="108"/>
      <c r="C25" s="108"/>
      <c r="D25" s="115"/>
      <c r="E25" s="109"/>
      <c r="F25" s="109"/>
      <c r="G25" s="108"/>
      <c r="H25" s="108"/>
      <c r="I25" s="108"/>
      <c r="J25" s="108"/>
      <c r="K25" s="108"/>
      <c r="L25" s="108"/>
      <c r="M25" s="108"/>
    </row>
    <row r="26" spans="1:14" ht="13.5" thickBot="1">
      <c r="A26" s="498" t="s">
        <v>48</v>
      </c>
      <c r="B26" s="498"/>
      <c r="C26" s="498"/>
      <c r="D26" s="498"/>
      <c r="E26" s="537"/>
      <c r="F26" s="537"/>
      <c r="G26" s="537"/>
      <c r="H26" s="537"/>
      <c r="I26" s="108"/>
      <c r="J26" s="108"/>
      <c r="K26" s="108"/>
      <c r="L26" s="108"/>
      <c r="M26" s="108"/>
    </row>
    <row r="27" spans="1:14">
      <c r="A27" s="525" t="s">
        <v>28</v>
      </c>
      <c r="B27" s="180" t="s">
        <v>29</v>
      </c>
      <c r="C27" s="59" t="s">
        <v>97</v>
      </c>
      <c r="D27" s="64" t="s">
        <v>30</v>
      </c>
      <c r="E27" s="538">
        <f>VLOOKUP($C27,last!$B$1:$C$1693,2,0)</f>
        <v>3740</v>
      </c>
      <c r="F27" s="538"/>
      <c r="G27" s="538"/>
      <c r="H27" s="539"/>
      <c r="I27" s="108"/>
      <c r="J27" s="108"/>
      <c r="K27" s="108"/>
      <c r="L27" s="108"/>
      <c r="M27" s="108"/>
    </row>
    <row r="28" spans="1:14" ht="13.5" thickBot="1">
      <c r="A28" s="526"/>
      <c r="B28" s="39" t="s">
        <v>208</v>
      </c>
      <c r="C28" s="27" t="s">
        <v>93</v>
      </c>
      <c r="D28" s="54" t="s">
        <v>30</v>
      </c>
      <c r="E28" s="540">
        <f>VLOOKUP($C28,last!$B$1:$C$1693,2,0)</f>
        <v>970</v>
      </c>
      <c r="F28" s="541"/>
      <c r="G28" s="541"/>
      <c r="H28" s="542"/>
      <c r="I28" s="108"/>
      <c r="J28" s="108"/>
      <c r="K28" s="108"/>
      <c r="L28" s="108"/>
      <c r="M28" s="108"/>
    </row>
    <row r="29" spans="1:14">
      <c r="A29" s="108"/>
      <c r="B29" s="108"/>
      <c r="C29" s="108"/>
      <c r="D29" s="115"/>
      <c r="E29" s="109"/>
      <c r="F29" s="109"/>
      <c r="G29" s="108"/>
      <c r="H29" s="108"/>
      <c r="I29" s="108"/>
      <c r="J29" s="108"/>
      <c r="K29" s="108"/>
      <c r="L29" s="108"/>
      <c r="M29" s="108"/>
    </row>
    <row r="30" spans="1:14">
      <c r="A30" s="108"/>
      <c r="B30" s="108"/>
      <c r="C30" s="115"/>
      <c r="D30" s="109"/>
      <c r="E30" s="109"/>
      <c r="F30" s="109"/>
      <c r="G30" s="108"/>
      <c r="H30" s="108"/>
      <c r="I30" s="108"/>
      <c r="J30" s="108"/>
      <c r="K30" s="108"/>
      <c r="L30" s="108"/>
      <c r="M30" s="108"/>
      <c r="N30" s="108"/>
    </row>
    <row r="31" spans="1:14">
      <c r="A31" s="495" t="s">
        <v>283</v>
      </c>
      <c r="B31" s="495"/>
      <c r="C31" s="495"/>
      <c r="D31" s="495"/>
      <c r="E31" s="246"/>
      <c r="F31" s="246"/>
      <c r="G31" s="278"/>
      <c r="H31" s="278"/>
      <c r="I31" s="245"/>
      <c r="J31" s="245"/>
      <c r="K31" s="245"/>
      <c r="L31" s="245"/>
      <c r="M31" s="245"/>
      <c r="N31" s="108"/>
    </row>
    <row r="32" spans="1:14">
      <c r="A32" s="495"/>
      <c r="B32" s="495"/>
      <c r="C32" s="495"/>
      <c r="D32" s="495"/>
      <c r="E32" s="246"/>
      <c r="F32" s="246"/>
      <c r="G32" s="245"/>
      <c r="H32" s="245"/>
      <c r="I32" s="245"/>
      <c r="J32" s="245"/>
      <c r="K32" s="245"/>
      <c r="L32" s="245"/>
      <c r="M32" s="245"/>
      <c r="N32" s="108"/>
    </row>
    <row r="33" spans="1:14">
      <c r="A33" s="108"/>
      <c r="B33" s="108"/>
      <c r="C33" s="115"/>
      <c r="D33" s="109"/>
      <c r="E33" s="109"/>
      <c r="F33" s="109"/>
      <c r="G33" s="108"/>
      <c r="H33" s="108"/>
      <c r="I33" s="108"/>
      <c r="J33" s="108"/>
      <c r="K33" s="108"/>
      <c r="L33" s="108"/>
      <c r="M33" s="108"/>
      <c r="N33" s="108"/>
    </row>
    <row r="34" spans="1:14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</row>
    <row r="35" spans="1:14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1:14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</row>
    <row r="37" spans="1:14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</row>
    <row r="38" spans="1:14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</row>
    <row r="39" spans="1:14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</row>
    <row r="40" spans="1:14" s="6" customFormat="1" ht="13.5" thickBot="1">
      <c r="A40" s="110" t="s">
        <v>41</v>
      </c>
      <c r="B40" s="110"/>
      <c r="C40" s="110"/>
      <c r="D40" s="110" t="s">
        <v>40</v>
      </c>
      <c r="E40" s="111"/>
      <c r="F40" s="111"/>
      <c r="G40" s="111"/>
      <c r="H40" s="107"/>
      <c r="I40" s="111"/>
      <c r="J40" s="111"/>
      <c r="K40" s="111"/>
      <c r="L40" s="111"/>
      <c r="M40" s="111"/>
      <c r="N40" s="111"/>
    </row>
    <row r="41" spans="1:14">
      <c r="A41" s="536" t="s">
        <v>46</v>
      </c>
      <c r="B41" s="470"/>
      <c r="C41" s="248"/>
      <c r="D41" s="249"/>
      <c r="E41" s="250"/>
      <c r="F41" s="250"/>
      <c r="G41" s="250" t="s">
        <v>148</v>
      </c>
      <c r="H41" s="250"/>
      <c r="I41" s="250" t="s">
        <v>151</v>
      </c>
      <c r="J41" s="250" t="s">
        <v>154</v>
      </c>
      <c r="K41" s="298" t="s">
        <v>154</v>
      </c>
      <c r="L41" s="250" t="s">
        <v>156</v>
      </c>
      <c r="M41" s="436" t="s">
        <v>156</v>
      </c>
    </row>
    <row r="42" spans="1:14">
      <c r="A42" s="527" t="s">
        <v>31</v>
      </c>
      <c r="B42" s="528"/>
      <c r="C42" s="269"/>
      <c r="D42" s="276"/>
      <c r="E42" s="272"/>
      <c r="F42" s="272"/>
      <c r="G42" s="277" t="s">
        <v>159</v>
      </c>
      <c r="H42" s="272"/>
      <c r="I42" s="272" t="s">
        <v>159</v>
      </c>
      <c r="J42" s="272" t="s">
        <v>159</v>
      </c>
      <c r="K42" s="435" t="s">
        <v>159</v>
      </c>
      <c r="L42" s="272" t="s">
        <v>159</v>
      </c>
      <c r="M42" s="437" t="s">
        <v>159</v>
      </c>
    </row>
    <row r="43" spans="1:14" ht="13.5" thickBot="1">
      <c r="A43" s="529" t="s">
        <v>47</v>
      </c>
      <c r="B43" s="468"/>
      <c r="C43" s="252"/>
      <c r="D43" s="253"/>
      <c r="E43" s="254"/>
      <c r="F43" s="254"/>
      <c r="G43" s="254" t="s">
        <v>162</v>
      </c>
      <c r="H43" s="254"/>
      <c r="I43" s="254" t="s">
        <v>163</v>
      </c>
      <c r="J43" s="254" t="s">
        <v>164</v>
      </c>
      <c r="K43" s="373" t="s">
        <v>165</v>
      </c>
      <c r="L43" s="254" t="s">
        <v>166</v>
      </c>
      <c r="M43" s="438" t="s">
        <v>167</v>
      </c>
    </row>
    <row r="44" spans="1:14">
      <c r="A44" s="501" t="s">
        <v>21</v>
      </c>
      <c r="B44" s="502"/>
      <c r="C44" s="22" t="s">
        <v>17</v>
      </c>
      <c r="D44" s="51" t="s">
        <v>22</v>
      </c>
      <c r="E44" s="9"/>
      <c r="F44" s="9"/>
      <c r="G44" s="9" t="s">
        <v>226</v>
      </c>
      <c r="H44" s="9"/>
      <c r="I44" s="9" t="s">
        <v>228</v>
      </c>
      <c r="J44" s="9" t="s">
        <v>230</v>
      </c>
      <c r="K44" s="223" t="s">
        <v>232</v>
      </c>
      <c r="L44" s="170" t="s">
        <v>234</v>
      </c>
      <c r="M44" s="224" t="s">
        <v>236</v>
      </c>
    </row>
    <row r="45" spans="1:14">
      <c r="A45" s="462" t="s">
        <v>24</v>
      </c>
      <c r="B45" s="464"/>
      <c r="C45" s="15" t="s">
        <v>17</v>
      </c>
      <c r="D45" s="52" t="s">
        <v>22</v>
      </c>
      <c r="E45" s="13"/>
      <c r="F45" s="13"/>
      <c r="G45" s="13" t="s">
        <v>227</v>
      </c>
      <c r="H45" s="13"/>
      <c r="I45" s="13" t="s">
        <v>229</v>
      </c>
      <c r="J45" s="13" t="s">
        <v>231</v>
      </c>
      <c r="K45" s="221" t="s">
        <v>233</v>
      </c>
      <c r="L45" s="196" t="s">
        <v>235</v>
      </c>
      <c r="M45" s="222" t="s">
        <v>237</v>
      </c>
    </row>
    <row r="46" spans="1:14">
      <c r="A46" s="462" t="s">
        <v>25</v>
      </c>
      <c r="B46" s="464"/>
      <c r="C46" s="464"/>
      <c r="D46" s="52" t="s">
        <v>30</v>
      </c>
      <c r="E46" s="23"/>
      <c r="F46" s="23"/>
      <c r="G46" s="23">
        <f>VLOOKUP(G41,last!$B$1:$C$2077,2,0)</f>
        <v>31780</v>
      </c>
      <c r="H46" s="23"/>
      <c r="I46" s="23">
        <f>VLOOKUP(I41,last!$B$1:$C$2077,2,0)</f>
        <v>35800</v>
      </c>
      <c r="J46" s="23">
        <f>VLOOKUP(J41,last!$B$1:$C$2077,2,0)</f>
        <v>44200</v>
      </c>
      <c r="K46" s="431">
        <f>VLOOKUP(K41,last!$B$1:$C$2077,2,0)</f>
        <v>44200</v>
      </c>
      <c r="L46" s="430">
        <f>VLOOKUP(L41,last!$B$1:$C$2077,2,0)</f>
        <v>53250</v>
      </c>
      <c r="M46" s="432">
        <f>VLOOKUP(M41,last!$B$1:$C$2077,2,0)</f>
        <v>53250</v>
      </c>
    </row>
    <row r="47" spans="1:14">
      <c r="A47" s="462" t="s">
        <v>33</v>
      </c>
      <c r="B47" s="464"/>
      <c r="C47" s="46" t="s">
        <v>159</v>
      </c>
      <c r="D47" s="52" t="s">
        <v>30</v>
      </c>
      <c r="E47" s="23"/>
      <c r="F47" s="23"/>
      <c r="G47" s="23">
        <f>VLOOKUP(G42,last!$B$1:$C$2077,2,0)</f>
        <v>6550</v>
      </c>
      <c r="H47" s="23"/>
      <c r="I47" s="23">
        <f>VLOOKUP(I42,last!$B$1:$C$2077,2,0)</f>
        <v>6550</v>
      </c>
      <c r="J47" s="23">
        <f>VLOOKUP(J42,last!$B$1:$C$2077,2,0)</f>
        <v>6550</v>
      </c>
      <c r="K47" s="431">
        <f>VLOOKUP(K42,last!$B$1:$C$2077,2,0)</f>
        <v>6550</v>
      </c>
      <c r="L47" s="430">
        <f>VLOOKUP(L42,last!$B$1:$C$2077,2,0)</f>
        <v>6550</v>
      </c>
      <c r="M47" s="432">
        <f>VLOOKUP(M42,last!$B$1:$C$2077,2,0)</f>
        <v>6550</v>
      </c>
    </row>
    <row r="48" spans="1:14">
      <c r="A48" s="462" t="s">
        <v>26</v>
      </c>
      <c r="B48" s="464"/>
      <c r="C48" s="464"/>
      <c r="D48" s="52" t="s">
        <v>30</v>
      </c>
      <c r="E48" s="23"/>
      <c r="F48" s="23"/>
      <c r="G48" s="23">
        <f>VLOOKUP(G43,last!$B$1:$C$2077,2,0)</f>
        <v>37620</v>
      </c>
      <c r="H48" s="23"/>
      <c r="I48" s="23">
        <f>VLOOKUP(I43,last!$B$1:$C$2077,2,0)</f>
        <v>38630</v>
      </c>
      <c r="J48" s="23">
        <f>VLOOKUP(J43,last!$B$1:$C$2077,2,0)</f>
        <v>69170</v>
      </c>
      <c r="K48" s="431">
        <f>VLOOKUP(K43,last!$B$1:$C$2077,2,0)</f>
        <v>69760</v>
      </c>
      <c r="L48" s="430">
        <f>VLOOKUP(L43,last!$B$1:$C$2077,2,0)</f>
        <v>78280</v>
      </c>
      <c r="M48" s="432">
        <f>VLOOKUP(M43,last!$B$1:$C$2077,2,0)</f>
        <v>78740</v>
      </c>
    </row>
    <row r="49" spans="1:15" ht="13.5" thickBot="1">
      <c r="A49" s="496" t="s">
        <v>32</v>
      </c>
      <c r="B49" s="497"/>
      <c r="C49" s="497"/>
      <c r="D49" s="45" t="s">
        <v>30</v>
      </c>
      <c r="E49" s="24"/>
      <c r="F49" s="24"/>
      <c r="G49" s="24">
        <f t="shared" ref="G49:M49" si="0">SUM(G46:G48)</f>
        <v>75950</v>
      </c>
      <c r="H49" s="24"/>
      <c r="I49" s="24">
        <f t="shared" si="0"/>
        <v>80980</v>
      </c>
      <c r="J49" s="24">
        <f t="shared" si="0"/>
        <v>119920</v>
      </c>
      <c r="K49" s="433">
        <f t="shared" si="0"/>
        <v>120510</v>
      </c>
      <c r="L49" s="429">
        <f t="shared" si="0"/>
        <v>138080</v>
      </c>
      <c r="M49" s="434">
        <f t="shared" si="0"/>
        <v>138540</v>
      </c>
    </row>
    <row r="50" spans="1:15">
      <c r="A50" s="108"/>
      <c r="B50" s="108"/>
      <c r="C50" s="108"/>
      <c r="D50" s="115"/>
      <c r="E50" s="108"/>
      <c r="F50" s="108"/>
      <c r="G50" s="108"/>
      <c r="H50" s="108"/>
      <c r="I50" s="108"/>
      <c r="J50" s="108"/>
      <c r="K50" s="108"/>
      <c r="L50" s="108"/>
      <c r="M50" s="108"/>
    </row>
    <row r="51" spans="1:15" ht="13.5" thickBot="1">
      <c r="A51" s="498" t="s">
        <v>48</v>
      </c>
      <c r="B51" s="498"/>
      <c r="C51" s="498"/>
      <c r="D51" s="498"/>
      <c r="E51" s="212"/>
      <c r="F51" s="212"/>
      <c r="G51" s="212"/>
      <c r="H51" s="212"/>
      <c r="I51" s="212"/>
      <c r="J51" s="212"/>
      <c r="K51" s="212"/>
      <c r="L51" s="212"/>
      <c r="M51" s="212"/>
    </row>
    <row r="52" spans="1:15">
      <c r="A52" s="543" t="s">
        <v>35</v>
      </c>
      <c r="B52" s="157" t="s">
        <v>29</v>
      </c>
      <c r="C52" s="159" t="s">
        <v>97</v>
      </c>
      <c r="D52" s="25" t="s">
        <v>30</v>
      </c>
      <c r="E52" s="215"/>
      <c r="F52" s="185"/>
      <c r="G52" s="491">
        <f>VLOOKUP($C52,last!$B$1:$C$1693,2,0)</f>
        <v>3740</v>
      </c>
      <c r="H52" s="491"/>
      <c r="I52" s="491"/>
      <c r="J52" s="491"/>
      <c r="K52" s="491"/>
      <c r="L52" s="491"/>
      <c r="M52" s="492"/>
    </row>
    <row r="53" spans="1:15" ht="13.5" thickBot="1">
      <c r="A53" s="526"/>
      <c r="B53" s="39" t="s">
        <v>208</v>
      </c>
      <c r="C53" s="61" t="s">
        <v>93</v>
      </c>
      <c r="D53" s="18" t="s">
        <v>30</v>
      </c>
      <c r="E53" s="37"/>
      <c r="F53" s="190"/>
      <c r="G53" s="540">
        <f>VLOOKUP($C53,last!$B$1:$C$1693,2,0)</f>
        <v>970</v>
      </c>
      <c r="H53" s="541"/>
      <c r="I53" s="541"/>
      <c r="J53" s="541"/>
      <c r="K53" s="541"/>
      <c r="L53" s="541"/>
      <c r="M53" s="542"/>
    </row>
    <row r="54" spans="1:15">
      <c r="A54" s="108"/>
      <c r="B54" s="108"/>
      <c r="C54" s="108"/>
      <c r="D54" s="115"/>
      <c r="E54" s="108"/>
      <c r="F54" s="108"/>
      <c r="G54" s="108"/>
      <c r="H54" s="107"/>
      <c r="I54" s="108"/>
      <c r="J54" s="108"/>
      <c r="K54" s="108"/>
      <c r="L54" s="108"/>
      <c r="M54" s="108"/>
    </row>
    <row r="55" spans="1:15">
      <c r="A55" s="108"/>
      <c r="B55" s="108"/>
      <c r="C55" s="108"/>
      <c r="D55" s="115"/>
      <c r="E55" s="109"/>
      <c r="F55" s="109"/>
      <c r="G55" s="108"/>
      <c r="H55" s="108"/>
      <c r="I55" s="108"/>
      <c r="J55" s="108"/>
      <c r="K55" s="108"/>
      <c r="L55" s="108"/>
      <c r="M55" s="108"/>
      <c r="O55" s="108"/>
    </row>
    <row r="56" spans="1:15">
      <c r="A56" s="108"/>
      <c r="B56" s="108"/>
      <c r="C56" s="115"/>
      <c r="D56" s="109"/>
      <c r="E56" s="109"/>
      <c r="F56" s="109"/>
      <c r="G56" s="108"/>
      <c r="H56" s="108"/>
      <c r="I56" s="108"/>
      <c r="J56" s="108"/>
      <c r="K56" s="108"/>
      <c r="L56" s="108"/>
      <c r="M56" s="108"/>
      <c r="N56" s="108"/>
    </row>
    <row r="57" spans="1:15">
      <c r="A57" s="495" t="s">
        <v>274</v>
      </c>
      <c r="B57" s="495"/>
      <c r="C57" s="495"/>
      <c r="D57" s="495"/>
      <c r="E57" s="246"/>
      <c r="F57" s="246"/>
      <c r="G57" s="278"/>
      <c r="H57" s="278"/>
      <c r="I57" s="245"/>
      <c r="J57" s="245"/>
      <c r="K57" s="245"/>
      <c r="L57" s="245"/>
      <c r="M57" s="245"/>
      <c r="N57" s="108"/>
    </row>
    <row r="58" spans="1:15">
      <c r="A58" s="495"/>
      <c r="B58" s="495"/>
      <c r="C58" s="495"/>
      <c r="D58" s="495"/>
      <c r="E58" s="246"/>
      <c r="F58" s="246"/>
      <c r="G58" s="245"/>
      <c r="H58" s="245"/>
      <c r="I58" s="245"/>
      <c r="J58" s="245"/>
      <c r="K58" s="245"/>
      <c r="L58" s="245"/>
      <c r="M58" s="245"/>
      <c r="N58" s="108"/>
    </row>
    <row r="59" spans="1:15">
      <c r="A59" s="108"/>
      <c r="B59" s="108"/>
      <c r="C59" s="115"/>
      <c r="D59" s="109"/>
      <c r="E59" s="109"/>
      <c r="F59" s="109"/>
      <c r="G59" s="108"/>
      <c r="H59" s="108"/>
      <c r="I59" s="108"/>
      <c r="J59" s="108"/>
      <c r="K59" s="108"/>
      <c r="L59" s="108"/>
      <c r="M59" s="108"/>
      <c r="N59" s="108"/>
    </row>
    <row r="60" spans="1:15">
      <c r="A60" s="108"/>
      <c r="B60" s="108"/>
      <c r="C60" s="115"/>
      <c r="D60" s="109"/>
      <c r="E60" s="109"/>
      <c r="F60" s="109"/>
      <c r="G60" s="108"/>
      <c r="H60" s="108"/>
      <c r="I60" s="108"/>
      <c r="J60" s="108"/>
      <c r="K60" s="108"/>
      <c r="L60" s="108"/>
      <c r="M60" s="108"/>
      <c r="N60" s="108"/>
    </row>
    <row r="61" spans="1:15">
      <c r="A61" s="108"/>
      <c r="B61" s="108"/>
      <c r="C61" s="115"/>
      <c r="D61" s="109"/>
      <c r="E61" s="109"/>
      <c r="F61" s="109"/>
      <c r="G61" s="108"/>
      <c r="H61" s="108"/>
      <c r="I61" s="108"/>
      <c r="J61" s="108"/>
      <c r="K61" s="108"/>
      <c r="L61" s="108"/>
      <c r="M61" s="108"/>
      <c r="N61" s="108"/>
    </row>
    <row r="62" spans="1:15">
      <c r="A62" s="108"/>
      <c r="B62" s="108"/>
      <c r="C62" s="115"/>
      <c r="D62" s="109"/>
      <c r="E62" s="109"/>
      <c r="F62" s="109"/>
      <c r="G62" s="108"/>
      <c r="H62" s="108"/>
      <c r="I62" s="108"/>
      <c r="J62" s="108"/>
      <c r="K62" s="108"/>
      <c r="L62" s="108"/>
      <c r="M62" s="108"/>
      <c r="N62" s="108"/>
    </row>
    <row r="63" spans="1:15">
      <c r="A63" s="108"/>
      <c r="B63" s="108"/>
      <c r="C63" s="115"/>
      <c r="D63" s="109"/>
      <c r="E63" s="109"/>
      <c r="F63" s="109"/>
      <c r="G63" s="108"/>
      <c r="H63" s="108"/>
      <c r="I63" s="108"/>
      <c r="J63" s="108"/>
      <c r="K63" s="108"/>
      <c r="L63" s="108"/>
      <c r="M63" s="108"/>
      <c r="N63" s="108"/>
    </row>
    <row r="64" spans="1:15">
      <c r="A64" s="108"/>
      <c r="B64" s="108"/>
      <c r="C64" s="115"/>
      <c r="D64" s="109"/>
      <c r="E64" s="109"/>
      <c r="F64" s="109"/>
      <c r="G64" s="108"/>
      <c r="H64" s="108"/>
      <c r="I64" s="108"/>
      <c r="J64" s="108"/>
      <c r="K64" s="108"/>
      <c r="L64" s="108"/>
      <c r="M64" s="108"/>
      <c r="N64" s="108"/>
    </row>
    <row r="65" spans="1:15" s="6" customFormat="1" ht="13.5" thickBot="1">
      <c r="A65" s="110" t="s">
        <v>41</v>
      </c>
      <c r="B65" s="110"/>
      <c r="C65" s="110"/>
      <c r="D65" s="110" t="s">
        <v>40</v>
      </c>
      <c r="E65" s="111"/>
      <c r="F65" s="111"/>
      <c r="G65" s="111"/>
      <c r="H65" s="107"/>
      <c r="I65" s="111"/>
      <c r="J65" s="111"/>
      <c r="K65" s="111"/>
      <c r="L65" s="111"/>
      <c r="M65" s="111"/>
      <c r="N65" s="111"/>
    </row>
    <row r="66" spans="1:15">
      <c r="A66" s="469" t="s">
        <v>46</v>
      </c>
      <c r="B66" s="470"/>
      <c r="C66" s="248"/>
      <c r="D66" s="249"/>
      <c r="E66" s="337"/>
      <c r="F66" s="250"/>
      <c r="G66" s="268" t="s">
        <v>150</v>
      </c>
      <c r="H66" s="268"/>
      <c r="I66" s="250" t="s">
        <v>153</v>
      </c>
      <c r="J66" s="250" t="s">
        <v>155</v>
      </c>
      <c r="K66" s="250" t="s">
        <v>155</v>
      </c>
      <c r="L66" s="251" t="s">
        <v>157</v>
      </c>
      <c r="M66" s="279" t="s">
        <v>157</v>
      </c>
      <c r="N66" s="108"/>
    </row>
    <row r="67" spans="1:15" ht="13.5" thickBot="1">
      <c r="A67" s="467" t="s">
        <v>47</v>
      </c>
      <c r="B67" s="468"/>
      <c r="C67" s="252"/>
      <c r="D67" s="253"/>
      <c r="E67" s="338"/>
      <c r="F67" s="264"/>
      <c r="G67" s="275" t="s">
        <v>162</v>
      </c>
      <c r="H67" s="275"/>
      <c r="I67" s="254" t="s">
        <v>163</v>
      </c>
      <c r="J67" s="254" t="s">
        <v>164</v>
      </c>
      <c r="K67" s="254" t="s">
        <v>165</v>
      </c>
      <c r="L67" s="264" t="s">
        <v>166</v>
      </c>
      <c r="M67" s="265" t="s">
        <v>167</v>
      </c>
      <c r="N67" s="108"/>
    </row>
    <row r="68" spans="1:15">
      <c r="A68" s="501" t="s">
        <v>21</v>
      </c>
      <c r="B68" s="502"/>
      <c r="C68" s="202" t="s">
        <v>17</v>
      </c>
      <c r="D68" s="51" t="s">
        <v>22</v>
      </c>
      <c r="E68" s="339"/>
      <c r="F68" s="33"/>
      <c r="G68" s="47" t="s">
        <v>238</v>
      </c>
      <c r="H68" s="47"/>
      <c r="I68" s="33" t="s">
        <v>240</v>
      </c>
      <c r="J68" s="33" t="s">
        <v>242</v>
      </c>
      <c r="K68" s="33" t="s">
        <v>244</v>
      </c>
      <c r="L68" s="33" t="s">
        <v>246</v>
      </c>
      <c r="M68" s="34" t="s">
        <v>248</v>
      </c>
      <c r="N68" s="108"/>
    </row>
    <row r="69" spans="1:15">
      <c r="A69" s="462" t="s">
        <v>24</v>
      </c>
      <c r="B69" s="464"/>
      <c r="C69" s="201" t="s">
        <v>17</v>
      </c>
      <c r="D69" s="52" t="s">
        <v>22</v>
      </c>
      <c r="E69" s="340"/>
      <c r="F69" s="35"/>
      <c r="G69" s="58" t="s">
        <v>239</v>
      </c>
      <c r="H69" s="58"/>
      <c r="I69" s="35" t="s">
        <v>241</v>
      </c>
      <c r="J69" s="35" t="s">
        <v>243</v>
      </c>
      <c r="K69" s="35" t="s">
        <v>245</v>
      </c>
      <c r="L69" s="35" t="s">
        <v>247</v>
      </c>
      <c r="M69" s="36" t="s">
        <v>249</v>
      </c>
      <c r="N69" s="108"/>
    </row>
    <row r="70" spans="1:15">
      <c r="A70" s="462" t="s">
        <v>25</v>
      </c>
      <c r="B70" s="464"/>
      <c r="C70" s="464"/>
      <c r="D70" s="52" t="s">
        <v>30</v>
      </c>
      <c r="E70" s="341"/>
      <c r="F70" s="164"/>
      <c r="G70" s="43">
        <f>VLOOKUP(G66,last!$B$1:$C$2082,2,0)</f>
        <v>25000</v>
      </c>
      <c r="H70" s="43"/>
      <c r="I70" s="164">
        <f>VLOOKUP(I66,last!$B$1:$C$2082,2,0)</f>
        <v>26460</v>
      </c>
      <c r="J70" s="164">
        <f>VLOOKUP(J66,last!$B$1:$C$2082,2,0)</f>
        <v>29960</v>
      </c>
      <c r="K70" s="164">
        <f>VLOOKUP(K66,last!$B$1:$C$2082,2,0)</f>
        <v>29960</v>
      </c>
      <c r="L70" s="164">
        <f>VLOOKUP(L66,last!$B$1:$C$2082,2,0)</f>
        <v>41040</v>
      </c>
      <c r="M70" s="165">
        <f>VLOOKUP(M66,last!$B$1:$C$2082,2,0)</f>
        <v>41040</v>
      </c>
      <c r="N70" s="108"/>
    </row>
    <row r="71" spans="1:15">
      <c r="A71" s="462" t="s">
        <v>26</v>
      </c>
      <c r="B71" s="464"/>
      <c r="C71" s="464"/>
      <c r="D71" s="52" t="s">
        <v>30</v>
      </c>
      <c r="E71" s="341"/>
      <c r="F71" s="164"/>
      <c r="G71" s="43">
        <f>VLOOKUP(G67,last!$B$1:$C$2082,2,0)</f>
        <v>37620</v>
      </c>
      <c r="H71" s="43"/>
      <c r="I71" s="164">
        <f>VLOOKUP(I67,last!$B$1:$C$2082,2,0)</f>
        <v>38630</v>
      </c>
      <c r="J71" s="164">
        <f>VLOOKUP(J67,last!$B$1:$C$2082,2,0)</f>
        <v>69170</v>
      </c>
      <c r="K71" s="164">
        <f>VLOOKUP(K67,last!$B$1:$C$2082,2,0)</f>
        <v>69760</v>
      </c>
      <c r="L71" s="164">
        <f>VLOOKUP(L67,last!$B$1:$C$2082,2,0)</f>
        <v>78280</v>
      </c>
      <c r="M71" s="165">
        <f>VLOOKUP(M67,last!$B$1:$C$2082,2,0)</f>
        <v>78740</v>
      </c>
      <c r="N71" s="108"/>
    </row>
    <row r="72" spans="1:15" ht="13.5" thickBot="1">
      <c r="A72" s="505" t="s">
        <v>32</v>
      </c>
      <c r="B72" s="506"/>
      <c r="C72" s="506"/>
      <c r="D72" s="45" t="s">
        <v>30</v>
      </c>
      <c r="E72" s="342"/>
      <c r="F72" s="166"/>
      <c r="G72" s="48">
        <f t="shared" ref="G72" si="1">SUM(G70:G71)</f>
        <v>62620</v>
      </c>
      <c r="H72" s="48"/>
      <c r="I72" s="166">
        <f>SUM(I70:I71)</f>
        <v>65090</v>
      </c>
      <c r="J72" s="166">
        <f>SUM(J70:J71)</f>
        <v>99130</v>
      </c>
      <c r="K72" s="166">
        <f>SUM(K70:K71)</f>
        <v>99720</v>
      </c>
      <c r="L72" s="166">
        <f>SUM(L70:L71)</f>
        <v>119320</v>
      </c>
      <c r="M72" s="167">
        <f t="shared" ref="M72" si="2">SUM(M70:M71)</f>
        <v>119780</v>
      </c>
      <c r="N72" s="108"/>
    </row>
    <row r="73" spans="1:15">
      <c r="A73" s="203"/>
      <c r="B73" s="203"/>
      <c r="C73" s="203"/>
      <c r="D73" s="115"/>
      <c r="E73" s="2"/>
      <c r="F73" s="2"/>
      <c r="G73" s="109"/>
      <c r="H73" s="109"/>
      <c r="I73" s="109"/>
      <c r="J73" s="109"/>
      <c r="K73" s="112"/>
      <c r="L73" s="109"/>
      <c r="M73" s="107"/>
      <c r="N73" s="107"/>
    </row>
    <row r="74" spans="1:15" ht="13.5" thickBot="1">
      <c r="A74" s="507" t="s">
        <v>48</v>
      </c>
      <c r="B74" s="507"/>
      <c r="C74" s="507"/>
      <c r="D74" s="507"/>
      <c r="E74" s="212"/>
      <c r="F74" s="212"/>
      <c r="G74" s="212"/>
      <c r="H74" s="212"/>
      <c r="I74" s="212"/>
      <c r="J74" s="212"/>
      <c r="K74" s="212"/>
      <c r="L74" s="212"/>
      <c r="M74" s="212"/>
      <c r="N74" s="107"/>
    </row>
    <row r="75" spans="1:15">
      <c r="A75" s="508" t="s">
        <v>35</v>
      </c>
      <c r="B75" s="227" t="s">
        <v>29</v>
      </c>
      <c r="C75" s="199" t="s">
        <v>97</v>
      </c>
      <c r="D75" s="72" t="s">
        <v>30</v>
      </c>
      <c r="E75" s="343"/>
      <c r="F75" s="344"/>
      <c r="G75" s="491">
        <f>VLOOKUP($C75,last!$B$1:$C$1693,2,0)</f>
        <v>3740</v>
      </c>
      <c r="H75" s="491"/>
      <c r="I75" s="491"/>
      <c r="J75" s="491"/>
      <c r="K75" s="491"/>
      <c r="L75" s="491"/>
      <c r="M75" s="492"/>
      <c r="N75" s="107"/>
    </row>
    <row r="76" spans="1:15">
      <c r="A76" s="509"/>
      <c r="B76" s="11" t="s">
        <v>207</v>
      </c>
      <c r="C76" s="216" t="s">
        <v>93</v>
      </c>
      <c r="D76" s="26" t="s">
        <v>30</v>
      </c>
      <c r="E76" s="309"/>
      <c r="F76" s="11"/>
      <c r="G76" s="503">
        <f>VLOOKUP($C76,last!$B$1:$C$1693,2,0)</f>
        <v>970</v>
      </c>
      <c r="H76" s="503"/>
      <c r="I76" s="503"/>
      <c r="J76" s="503"/>
      <c r="K76" s="503"/>
      <c r="L76" s="503"/>
      <c r="M76" s="504"/>
      <c r="N76" s="107"/>
    </row>
    <row r="77" spans="1:15">
      <c r="A77" s="510"/>
      <c r="B77" s="380" t="s">
        <v>206</v>
      </c>
      <c r="C77" s="381" t="s">
        <v>94</v>
      </c>
      <c r="D77" s="382" t="s">
        <v>30</v>
      </c>
      <c r="E77" s="383"/>
      <c r="F77" s="380"/>
      <c r="G77" s="512">
        <f>VLOOKUP($C77,last!$B$1:$C$1693,2,0)</f>
        <v>1070</v>
      </c>
      <c r="H77" s="513"/>
      <c r="I77" s="513"/>
      <c r="J77" s="513"/>
      <c r="K77" s="513"/>
      <c r="L77" s="513"/>
      <c r="M77" s="514"/>
      <c r="N77" s="107"/>
    </row>
    <row r="78" spans="1:15" ht="13.5" thickBot="1">
      <c r="A78" s="511"/>
      <c r="B78" s="217" t="s">
        <v>503</v>
      </c>
      <c r="C78" s="218" t="s">
        <v>291</v>
      </c>
      <c r="D78" s="18" t="s">
        <v>30</v>
      </c>
      <c r="E78" s="310"/>
      <c r="F78" s="39"/>
      <c r="G78" s="493">
        <f>VLOOKUP($C78,last!$B$1:$C$1693,2,0)</f>
        <v>1120</v>
      </c>
      <c r="H78" s="493"/>
      <c r="I78" s="493"/>
      <c r="J78" s="493"/>
      <c r="K78" s="493"/>
      <c r="L78" s="493"/>
      <c r="M78" s="494"/>
      <c r="N78" s="107"/>
    </row>
    <row r="79" spans="1:15">
      <c r="A79" s="108"/>
      <c r="B79" s="108"/>
      <c r="C79" s="115"/>
      <c r="D79" s="109"/>
      <c r="E79" s="109"/>
      <c r="F79" s="109"/>
      <c r="G79" s="108"/>
      <c r="H79" s="108"/>
      <c r="I79" s="108"/>
      <c r="J79" s="108"/>
      <c r="K79" s="107"/>
      <c r="L79" s="107"/>
      <c r="M79" s="107"/>
      <c r="N79" s="107"/>
    </row>
    <row r="80" spans="1:15">
      <c r="A80" s="108"/>
      <c r="B80" s="108"/>
      <c r="C80" s="108"/>
      <c r="D80" s="115"/>
      <c r="E80" s="109"/>
      <c r="F80" s="109"/>
      <c r="G80" s="108"/>
      <c r="H80" s="108"/>
      <c r="I80" s="108"/>
      <c r="J80" s="108"/>
      <c r="K80" s="108"/>
      <c r="L80" s="108"/>
      <c r="M80" s="108"/>
      <c r="O80" s="108"/>
    </row>
    <row r="81" spans="1:15">
      <c r="A81" s="108"/>
      <c r="B81" s="108"/>
      <c r="C81" s="108"/>
      <c r="D81" s="115"/>
      <c r="E81" s="109"/>
      <c r="F81" s="109"/>
      <c r="G81" s="108"/>
      <c r="H81" s="108"/>
      <c r="I81" s="108"/>
      <c r="J81" s="108"/>
      <c r="K81" s="108"/>
      <c r="L81" s="108"/>
      <c r="M81" s="108"/>
      <c r="O81" s="108"/>
    </row>
    <row r="82" spans="1:15">
      <c r="A82" s="495" t="s">
        <v>276</v>
      </c>
      <c r="B82" s="495"/>
      <c r="C82" s="495"/>
      <c r="D82" s="495"/>
      <c r="E82" s="246"/>
      <c r="F82" s="246"/>
      <c r="G82" s="278"/>
      <c r="H82" s="278"/>
      <c r="I82" s="245"/>
      <c r="J82" s="245"/>
      <c r="K82" s="245"/>
      <c r="L82" s="245"/>
      <c r="M82" s="245"/>
      <c r="O82" s="108"/>
    </row>
    <row r="83" spans="1:15">
      <c r="A83" s="495"/>
      <c r="B83" s="495"/>
      <c r="C83" s="495"/>
      <c r="D83" s="495"/>
      <c r="E83" s="246"/>
      <c r="F83" s="246"/>
      <c r="G83" s="245"/>
      <c r="H83" s="245"/>
      <c r="I83" s="245"/>
      <c r="J83" s="245"/>
      <c r="K83" s="245"/>
      <c r="L83" s="245"/>
      <c r="M83" s="245"/>
      <c r="O83" s="108"/>
    </row>
    <row r="84" spans="1:15">
      <c r="A84" s="108"/>
      <c r="B84" s="108"/>
      <c r="C84" s="108"/>
      <c r="D84" s="115"/>
      <c r="E84" s="109"/>
      <c r="F84" s="109"/>
      <c r="G84" s="108"/>
      <c r="H84" s="108"/>
      <c r="I84" s="108"/>
      <c r="J84" s="108"/>
      <c r="K84" s="108"/>
      <c r="L84" s="108"/>
      <c r="M84" s="108"/>
      <c r="O84" s="108"/>
    </row>
    <row r="85" spans="1:15">
      <c r="A85" s="108"/>
      <c r="B85" s="108"/>
      <c r="C85" s="108"/>
      <c r="D85" s="115"/>
      <c r="E85" s="109"/>
      <c r="F85" s="109"/>
      <c r="G85" s="108"/>
      <c r="H85" s="108"/>
      <c r="I85" s="108"/>
      <c r="J85" s="108"/>
      <c r="K85" s="108"/>
      <c r="L85" s="108"/>
      <c r="M85" s="108"/>
      <c r="O85" s="108"/>
    </row>
    <row r="86" spans="1:15">
      <c r="A86" s="108"/>
      <c r="B86" s="108"/>
      <c r="C86" s="108"/>
      <c r="D86" s="115"/>
      <c r="E86" s="109"/>
      <c r="F86" s="109"/>
      <c r="G86" s="108"/>
      <c r="H86" s="108"/>
      <c r="I86" s="108"/>
      <c r="J86" s="108"/>
      <c r="K86" s="108"/>
      <c r="L86" s="108"/>
      <c r="M86" s="108"/>
      <c r="O86" s="108"/>
    </row>
    <row r="87" spans="1:15">
      <c r="A87" s="108"/>
      <c r="B87" s="108"/>
      <c r="C87" s="108"/>
      <c r="D87" s="115"/>
      <c r="E87" s="109"/>
      <c r="F87" s="109"/>
      <c r="G87" s="108"/>
      <c r="H87" s="108"/>
      <c r="I87" s="108"/>
      <c r="J87" s="108"/>
      <c r="K87" s="108"/>
      <c r="L87" s="108"/>
      <c r="M87" s="108"/>
      <c r="O87" s="108"/>
    </row>
    <row r="88" spans="1:15">
      <c r="A88" s="108"/>
      <c r="B88" s="108"/>
      <c r="C88" s="108"/>
      <c r="D88" s="115"/>
      <c r="E88" s="109"/>
      <c r="F88" s="109"/>
      <c r="G88" s="108"/>
      <c r="H88" s="108"/>
      <c r="I88" s="108"/>
      <c r="J88" s="108"/>
      <c r="K88" s="108"/>
      <c r="L88" s="108"/>
      <c r="M88" s="108"/>
      <c r="O88" s="108"/>
    </row>
    <row r="89" spans="1:15">
      <c r="A89" s="108"/>
      <c r="B89" s="108"/>
      <c r="C89" s="108"/>
      <c r="D89" s="115"/>
      <c r="E89" s="109"/>
      <c r="F89" s="109"/>
      <c r="G89" s="108"/>
      <c r="H89" s="108"/>
      <c r="I89" s="108"/>
      <c r="J89" s="108"/>
      <c r="K89" s="108"/>
      <c r="L89" s="108"/>
      <c r="M89" s="108"/>
      <c r="O89" s="108"/>
    </row>
    <row r="90" spans="1:15" ht="13.5" thickBot="1">
      <c r="A90" s="110" t="s">
        <v>41</v>
      </c>
      <c r="B90" s="110"/>
      <c r="C90" s="110"/>
      <c r="D90" s="110" t="s">
        <v>40</v>
      </c>
      <c r="E90" s="111"/>
      <c r="F90" s="111"/>
      <c r="G90" s="108"/>
      <c r="H90" s="108"/>
      <c r="I90" s="108"/>
      <c r="J90" s="108"/>
      <c r="K90" s="108"/>
      <c r="L90" s="108"/>
      <c r="M90" s="108"/>
      <c r="O90" s="108"/>
    </row>
    <row r="91" spans="1:15">
      <c r="A91" s="469" t="s">
        <v>46</v>
      </c>
      <c r="B91" s="470"/>
      <c r="C91" s="248"/>
      <c r="D91" s="249"/>
      <c r="E91" s="259"/>
      <c r="F91" s="268"/>
      <c r="G91" s="250" t="s">
        <v>149</v>
      </c>
      <c r="H91" s="268"/>
      <c r="I91" s="279" t="s">
        <v>152</v>
      </c>
      <c r="J91" s="108"/>
      <c r="K91" s="108"/>
      <c r="L91" s="108"/>
      <c r="M91" s="108"/>
      <c r="O91" s="108"/>
    </row>
    <row r="92" spans="1:15" ht="13.5" thickBot="1">
      <c r="A92" s="467" t="s">
        <v>47</v>
      </c>
      <c r="B92" s="468"/>
      <c r="C92" s="252"/>
      <c r="D92" s="253"/>
      <c r="E92" s="280"/>
      <c r="F92" s="275"/>
      <c r="G92" s="254" t="s">
        <v>162</v>
      </c>
      <c r="H92" s="275"/>
      <c r="I92" s="263" t="s">
        <v>163</v>
      </c>
      <c r="J92" s="108"/>
      <c r="K92" s="108"/>
      <c r="L92" s="108"/>
      <c r="M92" s="108"/>
    </row>
    <row r="93" spans="1:15">
      <c r="A93" s="501" t="s">
        <v>21</v>
      </c>
      <c r="B93" s="502"/>
      <c r="C93" s="202" t="s">
        <v>17</v>
      </c>
      <c r="D93" s="44" t="s">
        <v>22</v>
      </c>
      <c r="E93" s="162"/>
      <c r="F93" s="47"/>
      <c r="G93" s="33" t="s">
        <v>250</v>
      </c>
      <c r="H93" s="47"/>
      <c r="I93" s="34" t="s">
        <v>252</v>
      </c>
      <c r="J93" s="108"/>
      <c r="K93" s="108"/>
      <c r="L93" s="108"/>
      <c r="M93" s="108"/>
    </row>
    <row r="94" spans="1:15">
      <c r="A94" s="462" t="s">
        <v>24</v>
      </c>
      <c r="B94" s="464"/>
      <c r="C94" s="201" t="s">
        <v>17</v>
      </c>
      <c r="D94" s="28" t="s">
        <v>22</v>
      </c>
      <c r="E94" s="219"/>
      <c r="F94" s="58"/>
      <c r="G94" s="35" t="s">
        <v>251</v>
      </c>
      <c r="H94" s="58"/>
      <c r="I94" s="36" t="s">
        <v>253</v>
      </c>
      <c r="J94" s="108"/>
      <c r="K94" s="108"/>
      <c r="L94" s="108"/>
      <c r="M94" s="108"/>
    </row>
    <row r="95" spans="1:15">
      <c r="A95" s="462" t="s">
        <v>25</v>
      </c>
      <c r="B95" s="464"/>
      <c r="C95" s="464"/>
      <c r="D95" s="28" t="s">
        <v>30</v>
      </c>
      <c r="E95" s="158"/>
      <c r="F95" s="43"/>
      <c r="G95" s="164">
        <f>VLOOKUP(G91,last!$B$1:$C$1693,2,0)</f>
        <v>36220</v>
      </c>
      <c r="H95" s="43"/>
      <c r="I95" s="165">
        <f>VLOOKUP(I91,last!$B$1:$C$1693,2,0)</f>
        <v>42000</v>
      </c>
      <c r="J95" s="108"/>
      <c r="K95" s="108"/>
      <c r="L95" s="108"/>
      <c r="M95" s="108"/>
    </row>
    <row r="96" spans="1:15">
      <c r="A96" s="462" t="s">
        <v>26</v>
      </c>
      <c r="B96" s="464"/>
      <c r="C96" s="464"/>
      <c r="D96" s="28" t="s">
        <v>30</v>
      </c>
      <c r="E96" s="158"/>
      <c r="F96" s="43"/>
      <c r="G96" s="164">
        <f>VLOOKUP(G92,last!$B$1:$C$3052,2,0)</f>
        <v>37620</v>
      </c>
      <c r="H96" s="43"/>
      <c r="I96" s="165">
        <f>VLOOKUP(I92,last!$B$1:$C$3052,2,0)</f>
        <v>38630</v>
      </c>
      <c r="J96" s="108"/>
      <c r="K96" s="108"/>
      <c r="L96" s="108"/>
      <c r="M96" s="108"/>
    </row>
    <row r="97" spans="1:13" ht="13.5" thickBot="1">
      <c r="A97" s="496" t="s">
        <v>32</v>
      </c>
      <c r="B97" s="497"/>
      <c r="C97" s="497"/>
      <c r="D97" s="45" t="s">
        <v>30</v>
      </c>
      <c r="E97" s="160"/>
      <c r="F97" s="48"/>
      <c r="G97" s="166">
        <f t="shared" ref="G97" si="3">SUM(G95:G96)</f>
        <v>73840</v>
      </c>
      <c r="H97" s="48"/>
      <c r="I97" s="167">
        <f>SUM(I95:I96)</f>
        <v>80630</v>
      </c>
      <c r="J97" s="108"/>
      <c r="K97" s="108"/>
      <c r="L97" s="108"/>
      <c r="M97" s="108"/>
    </row>
    <row r="98" spans="1:13">
      <c r="A98" s="118"/>
      <c r="B98" s="118"/>
      <c r="C98" s="118"/>
      <c r="D98" s="112"/>
      <c r="E98" s="2"/>
      <c r="F98" s="2"/>
      <c r="G98" s="112"/>
      <c r="H98" s="112"/>
      <c r="I98" s="108"/>
      <c r="J98" s="108"/>
      <c r="K98" s="108"/>
      <c r="L98" s="108"/>
      <c r="M98" s="108"/>
    </row>
    <row r="99" spans="1:13" ht="13.5" thickBot="1">
      <c r="A99" s="498" t="s">
        <v>48</v>
      </c>
      <c r="B99" s="498"/>
      <c r="C99" s="498"/>
      <c r="D99" s="498"/>
      <c r="E99" s="345"/>
      <c r="F99" s="345"/>
      <c r="G99" s="345"/>
      <c r="H99" s="345"/>
      <c r="I99" s="345"/>
      <c r="J99" s="108"/>
      <c r="K99" s="108"/>
      <c r="L99" s="108"/>
      <c r="M99" s="108"/>
    </row>
    <row r="100" spans="1:13">
      <c r="A100" s="499" t="s">
        <v>28</v>
      </c>
      <c r="B100" s="227" t="s">
        <v>29</v>
      </c>
      <c r="C100" s="198" t="s">
        <v>97</v>
      </c>
      <c r="D100" s="38" t="s">
        <v>30</v>
      </c>
      <c r="E100" s="343"/>
      <c r="F100" s="344"/>
      <c r="G100" s="491">
        <f>VLOOKUP($C100,last!$B$1:$C$1693,2,0)</f>
        <v>3740</v>
      </c>
      <c r="H100" s="491"/>
      <c r="I100" s="492"/>
      <c r="J100" s="108"/>
      <c r="K100" s="108"/>
      <c r="L100" s="108"/>
      <c r="M100" s="108"/>
    </row>
    <row r="101" spans="1:13" ht="13.5" thickBot="1">
      <c r="A101" s="500"/>
      <c r="B101" s="104" t="s">
        <v>208</v>
      </c>
      <c r="C101" s="61" t="s">
        <v>93</v>
      </c>
      <c r="D101" s="79" t="s">
        <v>30</v>
      </c>
      <c r="E101" s="310"/>
      <c r="F101" s="39"/>
      <c r="G101" s="493">
        <f>VLOOKUP($C101,last!$B$1:$C$1693,2,0)</f>
        <v>970</v>
      </c>
      <c r="H101" s="493"/>
      <c r="I101" s="494"/>
      <c r="J101" s="108"/>
      <c r="K101" s="108"/>
      <c r="L101" s="108"/>
      <c r="M101" s="108"/>
    </row>
    <row r="102" spans="1:13">
      <c r="A102" s="108"/>
      <c r="B102" s="108" t="s">
        <v>34</v>
      </c>
      <c r="C102" s="108"/>
      <c r="D102" s="115"/>
      <c r="E102" s="109"/>
      <c r="F102" s="108"/>
      <c r="G102" s="108"/>
      <c r="H102" s="108"/>
      <c r="I102" s="108"/>
      <c r="J102" s="108"/>
      <c r="K102" s="108"/>
      <c r="L102" s="108"/>
      <c r="M102" s="108"/>
    </row>
    <row r="103" spans="1:13">
      <c r="A103" s="108"/>
      <c r="B103" s="108"/>
      <c r="C103" s="108"/>
      <c r="D103" s="115"/>
      <c r="E103" s="109"/>
      <c r="F103" s="109"/>
      <c r="G103" s="108"/>
      <c r="H103" s="108"/>
      <c r="I103" s="108"/>
      <c r="J103" s="108"/>
      <c r="K103" s="108"/>
      <c r="L103" s="108"/>
      <c r="M103" s="108"/>
    </row>
    <row r="104" spans="1:13">
      <c r="A104" s="108"/>
      <c r="B104" s="108"/>
      <c r="C104" s="108"/>
      <c r="D104" s="115"/>
      <c r="E104" s="109"/>
      <c r="F104" s="109"/>
      <c r="G104" s="108"/>
      <c r="H104" s="108"/>
      <c r="I104" s="108"/>
      <c r="J104" s="108"/>
      <c r="K104" s="108"/>
      <c r="L104" s="108"/>
      <c r="M104" s="108"/>
    </row>
    <row r="105" spans="1:13">
      <c r="A105" s="108"/>
      <c r="B105" s="108"/>
      <c r="C105" s="108"/>
      <c r="D105" s="115"/>
      <c r="E105" s="109"/>
      <c r="F105" s="109"/>
      <c r="G105" s="108"/>
      <c r="H105" s="108"/>
      <c r="I105" s="108"/>
      <c r="J105" s="108"/>
      <c r="K105" s="108"/>
      <c r="L105" s="108"/>
      <c r="M105" s="108"/>
    </row>
    <row r="106" spans="1:13">
      <c r="A106" s="108"/>
      <c r="B106" s="108"/>
      <c r="C106" s="108"/>
      <c r="D106" s="115"/>
      <c r="E106" s="109"/>
      <c r="F106" s="109"/>
      <c r="G106" s="108"/>
      <c r="H106" s="108"/>
      <c r="I106" s="108"/>
      <c r="J106" s="108"/>
      <c r="K106" s="108"/>
      <c r="L106" s="108"/>
      <c r="M106" s="108"/>
    </row>
    <row r="107" spans="1:13">
      <c r="A107" s="108"/>
      <c r="B107" s="108"/>
      <c r="C107" s="108"/>
      <c r="D107" s="115"/>
      <c r="E107" s="109"/>
      <c r="F107" s="109"/>
      <c r="G107" s="108"/>
      <c r="H107" s="108"/>
      <c r="I107" s="108"/>
      <c r="J107" s="108"/>
      <c r="K107" s="108"/>
      <c r="L107" s="108"/>
      <c r="M107" s="108"/>
    </row>
    <row r="108" spans="1:13">
      <c r="A108" s="108"/>
      <c r="B108" s="108"/>
      <c r="C108" s="108"/>
      <c r="D108" s="115"/>
      <c r="E108" s="109"/>
      <c r="F108" s="109"/>
      <c r="G108" s="108"/>
      <c r="H108" s="108"/>
      <c r="I108" s="108"/>
      <c r="J108" s="108"/>
      <c r="K108" s="108"/>
      <c r="L108" s="108"/>
      <c r="M108" s="108"/>
    </row>
    <row r="109" spans="1:13">
      <c r="A109" s="108"/>
      <c r="B109" s="108"/>
      <c r="C109" s="108"/>
      <c r="D109" s="115"/>
      <c r="E109" s="109"/>
      <c r="F109" s="109"/>
      <c r="G109" s="108"/>
      <c r="H109" s="108"/>
      <c r="I109" s="108"/>
      <c r="J109" s="108"/>
      <c r="K109" s="108"/>
      <c r="L109" s="108"/>
      <c r="M109" s="108"/>
    </row>
    <row r="110" spans="1:13">
      <c r="A110" s="108"/>
      <c r="B110" s="108"/>
      <c r="C110" s="108"/>
      <c r="D110" s="115"/>
      <c r="E110" s="109"/>
      <c r="F110" s="109"/>
      <c r="G110" s="108"/>
      <c r="H110" s="108"/>
      <c r="I110" s="108"/>
      <c r="J110" s="108"/>
      <c r="K110" s="108"/>
      <c r="L110" s="108"/>
      <c r="M110" s="108"/>
    </row>
    <row r="111" spans="1:13">
      <c r="A111" s="108"/>
      <c r="B111" s="108"/>
      <c r="C111" s="108"/>
      <c r="D111" s="115"/>
      <c r="E111" s="109"/>
      <c r="F111" s="109"/>
      <c r="G111" s="108"/>
      <c r="H111" s="108"/>
      <c r="I111" s="108"/>
      <c r="J111" s="108"/>
      <c r="K111" s="108"/>
      <c r="L111" s="108"/>
      <c r="M111" s="108"/>
    </row>
    <row r="112" spans="1:13">
      <c r="A112" s="108"/>
      <c r="B112" s="108"/>
      <c r="C112" s="108"/>
      <c r="D112" s="115"/>
      <c r="E112" s="109"/>
      <c r="F112" s="109"/>
      <c r="G112" s="108"/>
      <c r="H112" s="108"/>
      <c r="I112" s="108"/>
      <c r="J112" s="108"/>
      <c r="K112" s="108"/>
      <c r="L112" s="108"/>
      <c r="M112" s="108"/>
    </row>
    <row r="113" spans="1:13">
      <c r="A113" s="108"/>
      <c r="B113" s="108"/>
      <c r="C113" s="108"/>
      <c r="D113" s="115"/>
      <c r="E113" s="109"/>
      <c r="F113" s="109"/>
      <c r="G113" s="108"/>
      <c r="H113" s="108"/>
      <c r="I113" s="108"/>
      <c r="J113" s="108"/>
      <c r="K113" s="108"/>
      <c r="L113" s="108"/>
      <c r="M113" s="108"/>
    </row>
    <row r="114" spans="1:13">
      <c r="A114" s="108"/>
      <c r="B114" s="108"/>
      <c r="C114" s="108"/>
      <c r="D114" s="115"/>
      <c r="E114" s="109"/>
      <c r="F114" s="109"/>
      <c r="G114" s="108"/>
      <c r="H114" s="108"/>
      <c r="I114" s="108"/>
      <c r="J114" s="108"/>
      <c r="K114" s="108"/>
      <c r="L114" s="108"/>
      <c r="M114" s="108"/>
    </row>
    <row r="115" spans="1:13">
      <c r="A115" s="108"/>
      <c r="B115" s="108"/>
      <c r="C115" s="108"/>
      <c r="D115" s="115"/>
      <c r="E115" s="109"/>
      <c r="F115" s="109"/>
      <c r="G115" s="108"/>
      <c r="H115" s="108"/>
      <c r="I115" s="108"/>
      <c r="J115" s="108"/>
      <c r="K115" s="108"/>
      <c r="L115" s="108"/>
      <c r="M115" s="108"/>
    </row>
    <row r="116" spans="1:13">
      <c r="A116" s="108"/>
      <c r="B116" s="108"/>
      <c r="C116" s="108"/>
      <c r="D116" s="115"/>
      <c r="E116" s="109"/>
      <c r="F116" s="109"/>
      <c r="G116" s="108"/>
      <c r="H116" s="108"/>
      <c r="I116" s="108"/>
      <c r="J116" s="108"/>
      <c r="K116" s="108"/>
      <c r="L116" s="108"/>
      <c r="M116" s="108"/>
    </row>
    <row r="117" spans="1:13">
      <c r="A117" s="108"/>
      <c r="B117" s="108"/>
      <c r="C117" s="108"/>
      <c r="D117" s="115"/>
      <c r="E117" s="109"/>
      <c r="F117" s="109"/>
      <c r="G117" s="108"/>
      <c r="H117" s="108"/>
      <c r="I117" s="108"/>
      <c r="J117" s="108"/>
      <c r="K117" s="108"/>
      <c r="L117" s="108"/>
      <c r="M117" s="108"/>
    </row>
    <row r="118" spans="1:13">
      <c r="A118" s="108"/>
      <c r="B118" s="108"/>
      <c r="C118" s="108"/>
      <c r="D118" s="115"/>
      <c r="E118" s="109"/>
      <c r="F118" s="109"/>
      <c r="G118" s="108"/>
      <c r="H118" s="108"/>
      <c r="I118" s="108"/>
      <c r="J118" s="108"/>
      <c r="K118" s="108"/>
      <c r="L118" s="108"/>
      <c r="M118" s="108"/>
    </row>
    <row r="119" spans="1:13">
      <c r="A119" s="108"/>
      <c r="B119" s="108"/>
      <c r="C119" s="108"/>
      <c r="D119" s="115"/>
      <c r="E119" s="109"/>
      <c r="F119" s="109"/>
      <c r="G119" s="108"/>
      <c r="H119" s="108"/>
      <c r="I119" s="108"/>
      <c r="J119" s="108"/>
      <c r="K119" s="108"/>
      <c r="L119" s="108"/>
      <c r="M119" s="108"/>
    </row>
    <row r="120" spans="1:13">
      <c r="A120" s="108"/>
      <c r="B120" s="108"/>
      <c r="C120" s="108"/>
      <c r="D120" s="115"/>
      <c r="E120" s="109"/>
      <c r="F120" s="109"/>
      <c r="G120" s="108"/>
      <c r="H120" s="108"/>
      <c r="I120" s="108"/>
      <c r="J120" s="108"/>
      <c r="K120" s="108"/>
      <c r="L120" s="108"/>
      <c r="M120" s="108"/>
    </row>
    <row r="121" spans="1:13">
      <c r="A121" s="108"/>
      <c r="B121" s="108"/>
      <c r="C121" s="108"/>
      <c r="D121" s="115"/>
      <c r="E121" s="109"/>
      <c r="F121" s="109"/>
      <c r="G121" s="108"/>
      <c r="H121" s="108"/>
      <c r="I121" s="108"/>
      <c r="J121" s="108"/>
      <c r="K121" s="108"/>
      <c r="L121" s="108"/>
      <c r="M121" s="108"/>
    </row>
    <row r="122" spans="1:13">
      <c r="A122" s="108"/>
      <c r="B122" s="108"/>
      <c r="C122" s="108"/>
      <c r="D122" s="115"/>
      <c r="E122" s="109"/>
      <c r="F122" s="109"/>
      <c r="G122" s="108"/>
      <c r="H122" s="108"/>
      <c r="I122" s="108"/>
      <c r="J122" s="108"/>
      <c r="K122" s="108"/>
      <c r="L122" s="108"/>
      <c r="M122" s="108"/>
    </row>
    <row r="123" spans="1:13">
      <c r="A123" s="108"/>
      <c r="B123" s="108"/>
      <c r="C123" s="108"/>
      <c r="D123" s="115"/>
      <c r="E123" s="109"/>
      <c r="F123" s="109"/>
      <c r="G123" s="108"/>
      <c r="H123" s="108"/>
      <c r="I123" s="108"/>
      <c r="J123" s="108"/>
      <c r="K123" s="108"/>
      <c r="L123" s="108"/>
      <c r="M123" s="108"/>
    </row>
  </sheetData>
  <sheetProtection password="CC0B" sheet="1" objects="1" scenarios="1"/>
  <mergeCells count="66">
    <mergeCell ref="G52:M52"/>
    <mergeCell ref="G53:M53"/>
    <mergeCell ref="A46:C46"/>
    <mergeCell ref="A47:B47"/>
    <mergeCell ref="A52:A53"/>
    <mergeCell ref="A49:C49"/>
    <mergeCell ref="A51:D51"/>
    <mergeCell ref="A48:C48"/>
    <mergeCell ref="A44:B44"/>
    <mergeCell ref="A41:B41"/>
    <mergeCell ref="A42:B42"/>
    <mergeCell ref="A43:B43"/>
    <mergeCell ref="E26:H26"/>
    <mergeCell ref="E27:H27"/>
    <mergeCell ref="E28:H28"/>
    <mergeCell ref="A2:D3"/>
    <mergeCell ref="A21:C21"/>
    <mergeCell ref="A16:B16"/>
    <mergeCell ref="A23:C23"/>
    <mergeCell ref="A22:B22"/>
    <mergeCell ref="A7:D8"/>
    <mergeCell ref="A24:C24"/>
    <mergeCell ref="A26:D26"/>
    <mergeCell ref="A27:A28"/>
    <mergeCell ref="A17:B17"/>
    <mergeCell ref="A18:B18"/>
    <mergeCell ref="A19:B19"/>
    <mergeCell ref="A20:B20"/>
    <mergeCell ref="E1:M1"/>
    <mergeCell ref="E2:E3"/>
    <mergeCell ref="F2:F3"/>
    <mergeCell ref="G2:G3"/>
    <mergeCell ref="H2:H3"/>
    <mergeCell ref="I2:I3"/>
    <mergeCell ref="J2:J3"/>
    <mergeCell ref="K2:K3"/>
    <mergeCell ref="M2:M3"/>
    <mergeCell ref="L2:L3"/>
    <mergeCell ref="A68:B68"/>
    <mergeCell ref="A69:B69"/>
    <mergeCell ref="A82:D83"/>
    <mergeCell ref="G75:M75"/>
    <mergeCell ref="G76:M76"/>
    <mergeCell ref="G78:M78"/>
    <mergeCell ref="A70:C70"/>
    <mergeCell ref="A71:C71"/>
    <mergeCell ref="A72:C72"/>
    <mergeCell ref="A74:D74"/>
    <mergeCell ref="A75:A78"/>
    <mergeCell ref="G77:M77"/>
    <mergeCell ref="G100:I100"/>
    <mergeCell ref="G101:I101"/>
    <mergeCell ref="A31:D32"/>
    <mergeCell ref="A95:C95"/>
    <mergeCell ref="A96:C96"/>
    <mergeCell ref="A97:C97"/>
    <mergeCell ref="A99:D99"/>
    <mergeCell ref="A100:A101"/>
    <mergeCell ref="A45:B45"/>
    <mergeCell ref="A91:B91"/>
    <mergeCell ref="A92:B92"/>
    <mergeCell ref="A93:B93"/>
    <mergeCell ref="A94:B94"/>
    <mergeCell ref="A57:D58"/>
    <mergeCell ref="A66:B66"/>
    <mergeCell ref="A67:B67"/>
  </mergeCells>
  <phoneticPr fontId="6" type="noConversion"/>
  <pageMargins left="0.19685039370078741" right="0.27559055118110237" top="0.23622047244094491" bottom="0.13" header="0.19685039370078741" footer="0.13"/>
  <pageSetup paperSize="9" scale="44" orientation="landscape" r:id="rId1"/>
  <headerFooter alignWithMargins="0"/>
  <rowBreaks count="1" manualBreakCount="1">
    <brk id="80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7"/>
  <sheetViews>
    <sheetView view="pageBreakPreview" zoomScale="85" zoomScaleNormal="75" zoomScaleSheetLayoutView="85" workbookViewId="0">
      <pane xSplit="3" ySplit="4" topLeftCell="D5" activePane="bottomRight" state="frozen"/>
      <selection activeCell="F26" sqref="F26"/>
      <selection pane="topRight" activeCell="F26" sqref="F26"/>
      <selection pane="bottomLeft" activeCell="F26" sqref="F26"/>
      <selection pane="bottomRight" activeCell="G7" sqref="G7"/>
    </sheetView>
  </sheetViews>
  <sheetFormatPr defaultRowHeight="12.75"/>
  <cols>
    <col min="1" max="1" width="27.5703125" style="2" bestFit="1" customWidth="1"/>
    <col min="2" max="2" width="12.7109375" style="2" customWidth="1"/>
    <col min="3" max="3" width="18.140625" style="21" customWidth="1"/>
    <col min="4" max="6" width="14.7109375" style="2" bestFit="1" customWidth="1"/>
    <col min="7" max="10" width="14.7109375" style="2" customWidth="1"/>
    <col min="11" max="14" width="14.7109375" style="108" customWidth="1"/>
    <col min="15" max="15" width="5.7109375" style="2" bestFit="1" customWidth="1"/>
    <col min="16" max="16" width="5.140625" style="2" bestFit="1" customWidth="1"/>
    <col min="17" max="18" width="5.7109375" style="2" bestFit="1" customWidth="1"/>
    <col min="19" max="19" width="5.5703125" style="2" bestFit="1" customWidth="1"/>
    <col min="20" max="20" width="5.7109375" style="2" bestFit="1" customWidth="1"/>
    <col min="21" max="28" width="5.5703125" style="2" bestFit="1" customWidth="1"/>
    <col min="29" max="16384" width="9.140625" style="2"/>
  </cols>
  <sheetData>
    <row r="1" spans="1:14" ht="13.5" thickBot="1">
      <c r="A1" s="245"/>
      <c r="B1" s="245"/>
      <c r="C1" s="246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14" ht="19.5" customHeight="1">
      <c r="A2" s="555" t="s">
        <v>320</v>
      </c>
      <c r="B2" s="556"/>
      <c r="C2" s="557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27" customHeight="1" thickBot="1">
      <c r="A3" s="558"/>
      <c r="B3" s="559"/>
      <c r="C3" s="560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s="5" customFormat="1" ht="7.5" customHeight="1">
      <c r="A4" s="245"/>
      <c r="B4" s="245"/>
      <c r="C4" s="246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</row>
    <row r="5" spans="1:14">
      <c r="A5" s="108"/>
      <c r="B5" s="108"/>
      <c r="C5" s="109"/>
      <c r="D5" s="108"/>
      <c r="E5" s="108"/>
      <c r="F5" s="108"/>
      <c r="G5" s="108"/>
      <c r="H5" s="108"/>
      <c r="I5" s="108"/>
      <c r="J5" s="108"/>
    </row>
    <row r="6" spans="1:14" ht="13.5" thickBot="1">
      <c r="A6" s="124"/>
      <c r="B6" s="124"/>
      <c r="C6" s="125"/>
      <c r="D6" s="225"/>
      <c r="E6" s="226"/>
      <c r="F6" s="226"/>
      <c r="G6" s="107"/>
      <c r="H6" s="107"/>
      <c r="I6" s="107"/>
      <c r="J6" s="107"/>
      <c r="K6" s="107"/>
    </row>
    <row r="7" spans="1:14" ht="13.5" thickBot="1">
      <c r="A7" s="548" t="s">
        <v>316</v>
      </c>
      <c r="B7" s="549"/>
      <c r="C7" s="550"/>
      <c r="D7" s="282" t="s">
        <v>294</v>
      </c>
      <c r="E7" s="283" t="s">
        <v>295</v>
      </c>
      <c r="F7" s="284" t="s">
        <v>296</v>
      </c>
      <c r="G7" s="107"/>
      <c r="H7" s="107"/>
      <c r="I7" s="107"/>
      <c r="J7" s="107"/>
      <c r="K7" s="107"/>
    </row>
    <row r="8" spans="1:14">
      <c r="A8" s="501" t="s">
        <v>44</v>
      </c>
      <c r="B8" s="502"/>
      <c r="C8" s="8" t="s">
        <v>22</v>
      </c>
      <c r="D8" s="29">
        <v>11.2</v>
      </c>
      <c r="E8" s="30">
        <v>14</v>
      </c>
      <c r="F8" s="31">
        <v>15.5</v>
      </c>
      <c r="G8" s="107"/>
      <c r="H8" s="107"/>
      <c r="I8" s="107"/>
      <c r="J8" s="107"/>
      <c r="K8" s="107"/>
    </row>
    <row r="9" spans="1:14">
      <c r="A9" s="462" t="s">
        <v>45</v>
      </c>
      <c r="B9" s="464"/>
      <c r="C9" s="168" t="s">
        <v>22</v>
      </c>
      <c r="D9" s="197">
        <v>12.5</v>
      </c>
      <c r="E9" s="196">
        <v>16</v>
      </c>
      <c r="F9" s="14">
        <v>18</v>
      </c>
      <c r="G9" s="107"/>
      <c r="H9" s="107"/>
      <c r="I9" s="107"/>
      <c r="J9" s="107"/>
      <c r="K9" s="107"/>
    </row>
    <row r="10" spans="1:14" ht="13.5" thickBot="1">
      <c r="A10" s="505" t="s">
        <v>26</v>
      </c>
      <c r="B10" s="506"/>
      <c r="C10" s="169" t="s">
        <v>30</v>
      </c>
      <c r="D10" s="360">
        <f>VLOOKUP(D7,last!$B$1:$C$2056,2,0)</f>
        <v>208070</v>
      </c>
      <c r="E10" s="350">
        <f>VLOOKUP(E7,last!$B$1:$C$2056,2,0)</f>
        <v>217750</v>
      </c>
      <c r="F10" s="351">
        <f>VLOOKUP(F7,last!$B$1:$C$2056,2,0)</f>
        <v>241710</v>
      </c>
      <c r="G10" s="107"/>
      <c r="H10" s="107"/>
      <c r="I10" s="107"/>
      <c r="J10" s="107"/>
      <c r="K10" s="107"/>
    </row>
    <row r="11" spans="1:14">
      <c r="A11" s="365"/>
      <c r="B11" s="365"/>
      <c r="C11" s="115"/>
      <c r="D11" s="117"/>
      <c r="E11" s="117"/>
      <c r="F11" s="117"/>
      <c r="G11" s="107"/>
      <c r="H11" s="107"/>
      <c r="I11" s="107"/>
      <c r="J11" s="107"/>
      <c r="K11" s="107"/>
    </row>
    <row r="12" spans="1:14" ht="13.5" thickBot="1">
      <c r="A12" s="124"/>
      <c r="B12" s="124"/>
      <c r="C12" s="125"/>
      <c r="D12" s="225"/>
      <c r="E12" s="226"/>
      <c r="F12" s="226"/>
      <c r="G12" s="107"/>
      <c r="H12" s="107"/>
      <c r="I12" s="107"/>
      <c r="J12" s="107"/>
      <c r="K12" s="107"/>
    </row>
    <row r="13" spans="1:14" ht="13.5" thickBot="1">
      <c r="A13" s="548" t="s">
        <v>317</v>
      </c>
      <c r="B13" s="549"/>
      <c r="C13" s="550"/>
      <c r="D13" s="282" t="s">
        <v>297</v>
      </c>
      <c r="E13" s="283" t="s">
        <v>298</v>
      </c>
      <c r="F13" s="284" t="s">
        <v>299</v>
      </c>
      <c r="G13" s="107"/>
      <c r="H13" s="107"/>
      <c r="I13" s="107"/>
      <c r="J13" s="107"/>
      <c r="K13" s="107"/>
    </row>
    <row r="14" spans="1:14">
      <c r="A14" s="501" t="s">
        <v>44</v>
      </c>
      <c r="B14" s="502"/>
      <c r="C14" s="8" t="s">
        <v>22</v>
      </c>
      <c r="D14" s="29">
        <v>11.2</v>
      </c>
      <c r="E14" s="30">
        <v>14</v>
      </c>
      <c r="F14" s="31">
        <v>15.5</v>
      </c>
      <c r="G14" s="107"/>
      <c r="H14" s="107"/>
      <c r="I14" s="107"/>
      <c r="J14" s="107"/>
      <c r="K14" s="107"/>
    </row>
    <row r="15" spans="1:14">
      <c r="A15" s="462" t="s">
        <v>45</v>
      </c>
      <c r="B15" s="464"/>
      <c r="C15" s="168" t="s">
        <v>22</v>
      </c>
      <c r="D15" s="197">
        <v>12.5</v>
      </c>
      <c r="E15" s="196">
        <v>16</v>
      </c>
      <c r="F15" s="14">
        <v>18</v>
      </c>
      <c r="G15" s="107"/>
      <c r="H15" s="107"/>
      <c r="I15" s="107"/>
      <c r="J15" s="107"/>
      <c r="K15" s="107"/>
    </row>
    <row r="16" spans="1:14" ht="13.5" thickBot="1">
      <c r="A16" s="505" t="s">
        <v>26</v>
      </c>
      <c r="B16" s="506"/>
      <c r="C16" s="18" t="s">
        <v>30</v>
      </c>
      <c r="D16" s="360">
        <f>VLOOKUP(D13,last!$B$1:$C$2056,2,0)</f>
        <v>215810</v>
      </c>
      <c r="E16" s="350">
        <f>VLOOKUP(E13,last!$B$1:$C$2056,2,0)</f>
        <v>216230</v>
      </c>
      <c r="F16" s="351">
        <f>VLOOKUP(F13,last!$B$1:$C$2056,2,0)</f>
        <v>239800</v>
      </c>
      <c r="G16" s="107"/>
      <c r="H16" s="107"/>
      <c r="I16" s="107"/>
      <c r="J16" s="107"/>
      <c r="K16" s="107"/>
    </row>
    <row r="17" spans="1:14">
      <c r="A17" s="365"/>
      <c r="B17" s="365"/>
      <c r="C17" s="115"/>
      <c r="D17" s="117"/>
      <c r="E17" s="117"/>
      <c r="F17" s="117"/>
      <c r="G17" s="107"/>
      <c r="H17" s="107"/>
      <c r="I17" s="107"/>
      <c r="J17" s="107"/>
      <c r="K17" s="107"/>
    </row>
    <row r="18" spans="1:14" ht="13.5" thickBot="1">
      <c r="A18" s="124"/>
      <c r="B18" s="124"/>
      <c r="C18" s="125"/>
      <c r="D18" s="225"/>
      <c r="E18" s="226"/>
      <c r="F18" s="226"/>
      <c r="G18" s="226"/>
      <c r="H18" s="226"/>
      <c r="I18" s="226"/>
      <c r="J18" s="226"/>
      <c r="K18" s="226"/>
      <c r="L18" s="226"/>
      <c r="M18" s="226"/>
      <c r="N18" s="226"/>
    </row>
    <row r="19" spans="1:14" ht="13.5" thickBot="1">
      <c r="A19" s="548" t="s">
        <v>318</v>
      </c>
      <c r="B19" s="549"/>
      <c r="C19" s="550"/>
      <c r="D19" s="285"/>
      <c r="E19" s="286"/>
      <c r="F19" s="287"/>
      <c r="G19" s="287" t="s">
        <v>300</v>
      </c>
      <c r="H19" s="287" t="s">
        <v>301</v>
      </c>
      <c r="I19" s="287" t="s">
        <v>302</v>
      </c>
      <c r="J19" s="288" t="s">
        <v>303</v>
      </c>
      <c r="K19" s="287" t="s">
        <v>304</v>
      </c>
      <c r="L19" s="287" t="s">
        <v>305</v>
      </c>
      <c r="M19" s="287" t="s">
        <v>306</v>
      </c>
      <c r="N19" s="386" t="s">
        <v>307</v>
      </c>
    </row>
    <row r="20" spans="1:14">
      <c r="A20" s="501" t="s">
        <v>44</v>
      </c>
      <c r="B20" s="502"/>
      <c r="C20" s="8" t="s">
        <v>22</v>
      </c>
      <c r="D20" s="161"/>
      <c r="E20" s="170"/>
      <c r="F20" s="170"/>
      <c r="G20" s="170">
        <v>22.4</v>
      </c>
      <c r="H20" s="170">
        <v>28</v>
      </c>
      <c r="I20" s="170">
        <v>33.6</v>
      </c>
      <c r="J20" s="223">
        <v>39.200000000000003</v>
      </c>
      <c r="K20" s="170">
        <v>44.8</v>
      </c>
      <c r="L20" s="170">
        <v>50.4</v>
      </c>
      <c r="M20" s="170">
        <v>56</v>
      </c>
      <c r="N20" s="224">
        <v>56</v>
      </c>
    </row>
    <row r="21" spans="1:14">
      <c r="A21" s="462" t="s">
        <v>45</v>
      </c>
      <c r="B21" s="464"/>
      <c r="C21" s="168" t="s">
        <v>22</v>
      </c>
      <c r="D21" s="197"/>
      <c r="E21" s="196"/>
      <c r="F21" s="196"/>
      <c r="G21" s="196">
        <v>25.2</v>
      </c>
      <c r="H21" s="196">
        <v>31.5</v>
      </c>
      <c r="I21" s="196">
        <v>37.799999999999997</v>
      </c>
      <c r="J21" s="221">
        <v>44.1</v>
      </c>
      <c r="K21" s="196">
        <v>50.4</v>
      </c>
      <c r="L21" s="196">
        <v>56.7</v>
      </c>
      <c r="M21" s="196">
        <v>63</v>
      </c>
      <c r="N21" s="222">
        <v>63</v>
      </c>
    </row>
    <row r="22" spans="1:14" ht="13.5" thickBot="1">
      <c r="A22" s="505" t="s">
        <v>26</v>
      </c>
      <c r="B22" s="506"/>
      <c r="C22" s="18" t="s">
        <v>30</v>
      </c>
      <c r="D22" s="360"/>
      <c r="E22" s="350"/>
      <c r="F22" s="350"/>
      <c r="G22" s="350">
        <f>VLOOKUP(G19,last!$B$1:$C$2056,2,0)</f>
        <v>474920</v>
      </c>
      <c r="H22" s="350">
        <f>VLOOKUP(H19,last!$B$1:$C$2056,2,0)</f>
        <v>498770</v>
      </c>
      <c r="I22" s="350">
        <f>VLOOKUP(I19,last!$B$1:$C$2056,2,0)</f>
        <v>584880</v>
      </c>
      <c r="J22" s="358">
        <f>VLOOKUP(J19,last!$B$1:$C$2056,2,0)</f>
        <v>686810</v>
      </c>
      <c r="K22" s="350">
        <f>VLOOKUP(K19,last!$B$1:$C$2056,2,0)</f>
        <v>741640</v>
      </c>
      <c r="L22" s="350">
        <f>VLOOKUP(L19,last!$B$1:$C$2056,2,0)</f>
        <v>772690</v>
      </c>
      <c r="M22" s="350">
        <f>VLOOKUP(M19,last!$B$1:$C$2056,2,0)</f>
        <v>852710</v>
      </c>
      <c r="N22" s="359">
        <f>VLOOKUP(N19,last!$B$1:$C$2056,2,0)</f>
        <v>1123260</v>
      </c>
    </row>
    <row r="23" spans="1:14">
      <c r="A23" s="365"/>
      <c r="B23" s="365"/>
      <c r="C23" s="115"/>
      <c r="D23" s="117"/>
      <c r="E23" s="117"/>
      <c r="F23" s="117"/>
      <c r="G23" s="117"/>
      <c r="H23" s="117"/>
      <c r="I23" s="117"/>
      <c r="J23" s="117"/>
    </row>
    <row r="24" spans="1:14" ht="13.5" thickBot="1">
      <c r="A24" s="124"/>
      <c r="B24" s="124"/>
      <c r="C24" s="125"/>
      <c r="D24" s="225"/>
      <c r="E24" s="226"/>
      <c r="F24" s="226"/>
      <c r="G24" s="226"/>
      <c r="H24" s="226"/>
      <c r="I24" s="226"/>
      <c r="J24" s="226"/>
      <c r="K24" s="226"/>
      <c r="L24" s="226"/>
      <c r="M24" s="226"/>
      <c r="N24" s="226"/>
    </row>
    <row r="25" spans="1:14" ht="13.5" thickBot="1">
      <c r="A25" s="548" t="s">
        <v>319</v>
      </c>
      <c r="B25" s="549"/>
      <c r="C25" s="550"/>
      <c r="D25" s="285"/>
      <c r="E25" s="286"/>
      <c r="F25" s="287"/>
      <c r="G25" s="287" t="s">
        <v>308</v>
      </c>
      <c r="H25" s="287" t="s">
        <v>309</v>
      </c>
      <c r="I25" s="287" t="s">
        <v>310</v>
      </c>
      <c r="J25" s="288" t="s">
        <v>311</v>
      </c>
      <c r="K25" s="287" t="s">
        <v>312</v>
      </c>
      <c r="L25" s="287" t="s">
        <v>313</v>
      </c>
      <c r="M25" s="287" t="s">
        <v>314</v>
      </c>
      <c r="N25" s="295" t="s">
        <v>315</v>
      </c>
    </row>
    <row r="26" spans="1:14">
      <c r="A26" s="501" t="s">
        <v>44</v>
      </c>
      <c r="B26" s="502"/>
      <c r="C26" s="8" t="s">
        <v>22</v>
      </c>
      <c r="D26" s="161"/>
      <c r="E26" s="170"/>
      <c r="F26" s="170"/>
      <c r="G26" s="170">
        <v>22.4</v>
      </c>
      <c r="H26" s="170">
        <v>28</v>
      </c>
      <c r="I26" s="170">
        <v>33.6</v>
      </c>
      <c r="J26" s="223">
        <v>39.200000000000003</v>
      </c>
      <c r="K26" s="170">
        <v>44.8</v>
      </c>
      <c r="L26" s="170">
        <v>50.4</v>
      </c>
      <c r="M26" s="170">
        <v>56</v>
      </c>
      <c r="N26" s="224">
        <v>56</v>
      </c>
    </row>
    <row r="27" spans="1:14">
      <c r="A27" s="462" t="s">
        <v>45</v>
      </c>
      <c r="B27" s="464"/>
      <c r="C27" s="168" t="s">
        <v>22</v>
      </c>
      <c r="D27" s="197"/>
      <c r="E27" s="196"/>
      <c r="F27" s="196"/>
      <c r="G27" s="196">
        <v>25.2</v>
      </c>
      <c r="H27" s="196">
        <v>31.5</v>
      </c>
      <c r="I27" s="196">
        <v>37.799999999999997</v>
      </c>
      <c r="J27" s="221">
        <v>44.1</v>
      </c>
      <c r="K27" s="196">
        <v>50.4</v>
      </c>
      <c r="L27" s="196">
        <v>56.7</v>
      </c>
      <c r="M27" s="196">
        <v>63</v>
      </c>
      <c r="N27" s="222">
        <v>63</v>
      </c>
    </row>
    <row r="28" spans="1:14" ht="13.5" thickBot="1">
      <c r="A28" s="505" t="s">
        <v>26</v>
      </c>
      <c r="B28" s="506"/>
      <c r="C28" s="18" t="s">
        <v>30</v>
      </c>
      <c r="D28" s="360"/>
      <c r="E28" s="350"/>
      <c r="F28" s="350"/>
      <c r="G28" s="350">
        <f>VLOOKUP(G25,last!$B$1:$C$2056,2,0)</f>
        <v>542570</v>
      </c>
      <c r="H28" s="350">
        <f>VLOOKUP(H25,last!$B$1:$C$2056,2,0)</f>
        <v>570310</v>
      </c>
      <c r="I28" s="350">
        <f>VLOOKUP(I25,last!$B$1:$C$2056,2,0)</f>
        <v>677170</v>
      </c>
      <c r="J28" s="358">
        <f>VLOOKUP(J25,last!$B$1:$C$2056,2,0)</f>
        <v>792180</v>
      </c>
      <c r="K28" s="350">
        <f>VLOOKUP(K25,last!$B$1:$C$2056,2,0)</f>
        <v>1033470</v>
      </c>
      <c r="L28" s="350">
        <f>VLOOKUP(L25,last!$B$1:$C$2056,2,0)</f>
        <v>1136220</v>
      </c>
      <c r="M28" s="350">
        <f>VLOOKUP(M25,last!$B$1:$C$2056,2,0)</f>
        <v>1257220</v>
      </c>
      <c r="N28" s="359">
        <f>VLOOKUP(N25,last!$B$1:$C$2056,2,0)</f>
        <v>1310910</v>
      </c>
    </row>
    <row r="29" spans="1:14">
      <c r="A29" s="365"/>
      <c r="B29" s="365"/>
      <c r="C29" s="115"/>
      <c r="D29" s="117"/>
      <c r="E29" s="117"/>
      <c r="F29" s="117"/>
      <c r="G29" s="117"/>
      <c r="H29" s="117"/>
      <c r="I29" s="117"/>
      <c r="J29" s="117"/>
    </row>
    <row r="30" spans="1:14">
      <c r="A30" s="108"/>
      <c r="B30" s="108"/>
      <c r="C30" s="109"/>
      <c r="D30" s="108"/>
      <c r="E30" s="108"/>
      <c r="F30" s="108"/>
      <c r="G30" s="108"/>
      <c r="H30" s="108"/>
      <c r="I30" s="108"/>
      <c r="J30" s="108"/>
    </row>
    <row r="31" spans="1:14" ht="13.5" thickBot="1">
      <c r="A31" s="108"/>
      <c r="B31" s="108"/>
      <c r="C31" s="109"/>
      <c r="D31" s="108"/>
      <c r="E31" s="365"/>
      <c r="F31" s="108"/>
      <c r="G31" s="108"/>
      <c r="H31" s="108"/>
      <c r="I31" s="108"/>
      <c r="J31" s="108"/>
    </row>
    <row r="32" spans="1:14" ht="26.25" thickBot="1">
      <c r="A32" s="551" t="s">
        <v>23</v>
      </c>
      <c r="B32" s="552"/>
      <c r="C32" s="552"/>
      <c r="D32" s="552"/>
      <c r="E32" s="308" t="s">
        <v>213</v>
      </c>
      <c r="F32" s="108"/>
      <c r="G32" s="108"/>
      <c r="H32" s="108"/>
      <c r="I32" s="108"/>
      <c r="J32" s="108"/>
    </row>
    <row r="33" spans="1:10">
      <c r="A33" s="553" t="s">
        <v>321</v>
      </c>
      <c r="B33" s="554"/>
      <c r="C33" s="554"/>
      <c r="D33" s="554"/>
      <c r="E33" s="311"/>
      <c r="F33" s="108"/>
      <c r="G33" s="108"/>
      <c r="H33" s="108"/>
      <c r="I33" s="108"/>
      <c r="J33" s="108"/>
    </row>
    <row r="34" spans="1:10">
      <c r="A34" s="312" t="s">
        <v>327</v>
      </c>
      <c r="B34" s="544"/>
      <c r="C34" s="544"/>
      <c r="D34" s="545"/>
      <c r="E34" s="313">
        <f>VLOOKUP(A34,last!$B$1:$C$1693,2,0)</f>
        <v>2790</v>
      </c>
      <c r="F34" s="108"/>
      <c r="G34" s="108"/>
      <c r="H34" s="108"/>
      <c r="I34" s="108"/>
      <c r="J34" s="108"/>
    </row>
    <row r="35" spans="1:10">
      <c r="A35" s="312" t="s">
        <v>328</v>
      </c>
      <c r="B35" s="544"/>
      <c r="C35" s="544"/>
      <c r="D35" s="545"/>
      <c r="E35" s="313">
        <f>VLOOKUP(A35,last!$B$1:$C$1693,2,0)</f>
        <v>4610</v>
      </c>
      <c r="F35" s="108"/>
      <c r="G35" s="108"/>
      <c r="H35" s="108"/>
      <c r="I35" s="108"/>
      <c r="J35" s="108"/>
    </row>
    <row r="36" spans="1:10">
      <c r="A36" s="312" t="s">
        <v>329</v>
      </c>
      <c r="B36" s="544"/>
      <c r="C36" s="544"/>
      <c r="D36" s="545"/>
      <c r="E36" s="313">
        <f>VLOOKUP(A36,last!$B$1:$C$1693,2,0)</f>
        <v>5160</v>
      </c>
      <c r="F36" s="108"/>
      <c r="G36" s="108"/>
      <c r="H36" s="108"/>
      <c r="I36" s="108"/>
      <c r="J36" s="108"/>
    </row>
    <row r="37" spans="1:10">
      <c r="A37" s="312" t="s">
        <v>330</v>
      </c>
      <c r="B37" s="544"/>
      <c r="C37" s="544"/>
      <c r="D37" s="545"/>
      <c r="E37" s="313">
        <f>VLOOKUP(A37,last!$B$1:$C$1693,2,0)</f>
        <v>6070</v>
      </c>
      <c r="F37" s="108"/>
      <c r="G37" s="108"/>
      <c r="H37" s="108"/>
      <c r="I37" s="108"/>
      <c r="J37" s="108"/>
    </row>
    <row r="38" spans="1:10">
      <c r="A38" s="314" t="s">
        <v>331</v>
      </c>
      <c r="B38" s="315"/>
      <c r="C38" s="315"/>
      <c r="D38" s="316"/>
      <c r="E38" s="313">
        <f>VLOOKUP(A38,last!$B$1:$C$1693,2,0)</f>
        <v>7300</v>
      </c>
      <c r="F38" s="108"/>
      <c r="G38" s="108"/>
      <c r="H38" s="108"/>
      <c r="I38" s="108"/>
      <c r="J38" s="108"/>
    </row>
    <row r="39" spans="1:10">
      <c r="A39" s="312" t="s">
        <v>332</v>
      </c>
      <c r="B39" s="544"/>
      <c r="C39" s="544"/>
      <c r="D39" s="545"/>
      <c r="E39" s="313">
        <f>VLOOKUP(A39,last!$B$1:$C$1693,2,0)</f>
        <v>9430</v>
      </c>
      <c r="F39" s="108"/>
      <c r="G39" s="108"/>
      <c r="H39" s="108"/>
      <c r="I39" s="108"/>
      <c r="J39" s="108"/>
    </row>
    <row r="40" spans="1:10">
      <c r="A40" s="312" t="s">
        <v>333</v>
      </c>
      <c r="B40" s="544"/>
      <c r="C40" s="544"/>
      <c r="D40" s="545"/>
      <c r="E40" s="313">
        <f>VLOOKUP(A40,last!$B$1:$C$1693,2,0)</f>
        <v>10590</v>
      </c>
      <c r="F40" s="108"/>
      <c r="G40" s="108"/>
      <c r="H40" s="108"/>
      <c r="I40" s="108"/>
      <c r="J40" s="108"/>
    </row>
    <row r="41" spans="1:10">
      <c r="A41" s="325" t="s">
        <v>322</v>
      </c>
      <c r="B41" s="326"/>
      <c r="C41" s="326"/>
      <c r="D41" s="327"/>
      <c r="E41" s="313"/>
      <c r="F41" s="108"/>
      <c r="G41" s="108"/>
      <c r="H41" s="108"/>
      <c r="I41" s="108"/>
      <c r="J41" s="108"/>
    </row>
    <row r="42" spans="1:10">
      <c r="A42" s="312" t="s">
        <v>334</v>
      </c>
      <c r="B42" s="544"/>
      <c r="C42" s="544"/>
      <c r="D42" s="545"/>
      <c r="E42" s="313">
        <f>VLOOKUP(A42,last!$B$1:$C$1693,2,0)</f>
        <v>4110</v>
      </c>
      <c r="F42" s="108"/>
      <c r="G42" s="108"/>
      <c r="H42" s="108"/>
      <c r="I42" s="108"/>
      <c r="J42" s="108"/>
    </row>
    <row r="43" spans="1:10">
      <c r="A43" s="314" t="s">
        <v>335</v>
      </c>
      <c r="B43" s="315"/>
      <c r="C43" s="315"/>
      <c r="D43" s="316"/>
      <c r="E43" s="313">
        <f>VLOOKUP(A43,last!$B$1:$C$1693,2,0)</f>
        <v>4850</v>
      </c>
      <c r="F43" s="108"/>
      <c r="G43" s="108"/>
      <c r="H43" s="108"/>
      <c r="I43" s="108"/>
      <c r="J43" s="108"/>
    </row>
    <row r="44" spans="1:10">
      <c r="A44" s="312" t="s">
        <v>336</v>
      </c>
      <c r="B44" s="546"/>
      <c r="C44" s="546"/>
      <c r="D44" s="547"/>
      <c r="E44" s="313">
        <f>VLOOKUP(A44,last!$B$1:$C$1693,2,0)</f>
        <v>5490</v>
      </c>
      <c r="F44" s="108"/>
      <c r="G44" s="108"/>
      <c r="H44" s="108"/>
      <c r="I44" s="108"/>
      <c r="J44" s="108"/>
    </row>
    <row r="45" spans="1:10">
      <c r="A45" s="330" t="s">
        <v>323</v>
      </c>
      <c r="B45" s="318"/>
      <c r="C45" s="361"/>
      <c r="D45" s="319"/>
      <c r="E45" s="313"/>
      <c r="F45" s="108"/>
      <c r="G45" s="108"/>
      <c r="H45" s="108"/>
      <c r="I45" s="108"/>
      <c r="J45" s="108"/>
    </row>
    <row r="46" spans="1:10">
      <c r="A46" s="314" t="s">
        <v>337</v>
      </c>
      <c r="B46" s="318"/>
      <c r="C46" s="361"/>
      <c r="D46" s="319"/>
      <c r="E46" s="313">
        <f>VLOOKUP(A46,last!$B$1:$C$1693,2,0)</f>
        <v>2570</v>
      </c>
      <c r="F46" s="108"/>
      <c r="G46" s="108"/>
      <c r="H46" s="108"/>
      <c r="I46" s="108"/>
      <c r="J46" s="108"/>
    </row>
    <row r="47" spans="1:10">
      <c r="A47" s="314" t="s">
        <v>338</v>
      </c>
      <c r="B47" s="318"/>
      <c r="C47" s="361"/>
      <c r="D47" s="319"/>
      <c r="E47" s="313">
        <f>VLOOKUP(A47,last!$B$1:$C$1693,2,0)</f>
        <v>3790</v>
      </c>
      <c r="F47" s="108"/>
      <c r="G47" s="108"/>
      <c r="H47" s="108"/>
      <c r="I47" s="108"/>
      <c r="J47" s="108"/>
    </row>
    <row r="48" spans="1:10">
      <c r="A48" s="325" t="s">
        <v>324</v>
      </c>
      <c r="B48" s="328"/>
      <c r="C48" s="328"/>
      <c r="D48" s="329"/>
      <c r="E48" s="313"/>
      <c r="F48" s="108"/>
      <c r="G48" s="108"/>
      <c r="H48" s="108"/>
      <c r="I48" s="108"/>
      <c r="J48" s="108"/>
    </row>
    <row r="49" spans="1:10">
      <c r="A49" s="314" t="s">
        <v>339</v>
      </c>
      <c r="B49" s="315"/>
      <c r="C49" s="315"/>
      <c r="D49" s="316"/>
      <c r="E49" s="313">
        <f>VLOOKUP(A49,last!$B$1:$C$1693,2,0)</f>
        <v>73830</v>
      </c>
      <c r="F49" s="108"/>
      <c r="G49" s="108"/>
      <c r="H49" s="108"/>
      <c r="I49" s="108"/>
      <c r="J49" s="108"/>
    </row>
    <row r="50" spans="1:10">
      <c r="A50" s="312" t="s">
        <v>340</v>
      </c>
      <c r="B50" s="546"/>
      <c r="C50" s="546"/>
      <c r="D50" s="547"/>
      <c r="E50" s="313">
        <f>VLOOKUP(A50,last!$B$1:$C$1693,2,0)</f>
        <v>90480</v>
      </c>
      <c r="F50" s="108"/>
      <c r="G50" s="108"/>
      <c r="H50" s="108"/>
      <c r="I50" s="108"/>
      <c r="J50" s="108"/>
    </row>
    <row r="51" spans="1:10">
      <c r="A51" s="314" t="s">
        <v>341</v>
      </c>
      <c r="B51" s="318"/>
      <c r="C51" s="361"/>
      <c r="D51" s="319"/>
      <c r="E51" s="313">
        <f>VLOOKUP(A51,last!$B$1:$C$1693,2,0)</f>
        <v>79280</v>
      </c>
      <c r="F51" s="108"/>
      <c r="G51" s="108"/>
      <c r="H51" s="108"/>
      <c r="I51" s="108"/>
      <c r="J51" s="108"/>
    </row>
    <row r="52" spans="1:10">
      <c r="A52" s="325" t="s">
        <v>325</v>
      </c>
      <c r="B52" s="328"/>
      <c r="C52" s="328"/>
      <c r="D52" s="329"/>
      <c r="E52" s="313"/>
      <c r="F52" s="108"/>
      <c r="G52" s="108"/>
      <c r="H52" s="108"/>
      <c r="I52" s="108"/>
      <c r="J52" s="108"/>
    </row>
    <row r="53" spans="1:10">
      <c r="A53" s="314" t="s">
        <v>342</v>
      </c>
      <c r="B53" s="315"/>
      <c r="C53" s="315"/>
      <c r="D53" s="316"/>
      <c r="E53" s="313">
        <f>VLOOKUP(A53,last!$B$1:$C$1693,2,0)</f>
        <v>2880</v>
      </c>
      <c r="F53" s="108"/>
      <c r="G53" s="108"/>
      <c r="H53" s="108"/>
      <c r="I53" s="108"/>
      <c r="J53" s="108"/>
    </row>
    <row r="54" spans="1:10">
      <c r="A54" s="312" t="s">
        <v>343</v>
      </c>
      <c r="B54" s="546"/>
      <c r="C54" s="546"/>
      <c r="D54" s="547"/>
      <c r="E54" s="313">
        <f>VLOOKUP(A54,last!$B$1:$C$1693,2,0)</f>
        <v>4770</v>
      </c>
      <c r="F54" s="108"/>
      <c r="G54" s="108"/>
      <c r="H54" s="108"/>
      <c r="I54" s="108"/>
      <c r="J54" s="108"/>
    </row>
    <row r="55" spans="1:10">
      <c r="A55" s="314" t="s">
        <v>344</v>
      </c>
      <c r="B55" s="318"/>
      <c r="C55" s="361"/>
      <c r="D55" s="319"/>
      <c r="E55" s="313">
        <f>VLOOKUP(A55,last!$B$1:$C$1693,2,0)</f>
        <v>7550</v>
      </c>
      <c r="F55" s="108"/>
      <c r="G55" s="108"/>
      <c r="H55" s="108"/>
      <c r="I55" s="108"/>
      <c r="J55" s="108"/>
    </row>
    <row r="56" spans="1:10">
      <c r="A56" s="314" t="s">
        <v>345</v>
      </c>
      <c r="B56" s="318"/>
      <c r="C56" s="361"/>
      <c r="D56" s="319"/>
      <c r="E56" s="313">
        <f>VLOOKUP(A56,last!$B$1:$C$1693,2,0)</f>
        <v>9750</v>
      </c>
      <c r="F56" s="108"/>
      <c r="G56" s="108"/>
      <c r="H56" s="108"/>
      <c r="I56" s="108"/>
      <c r="J56" s="108"/>
    </row>
    <row r="57" spans="1:10">
      <c r="A57" s="330" t="s">
        <v>326</v>
      </c>
      <c r="B57" s="318"/>
      <c r="C57" s="361"/>
      <c r="D57" s="319"/>
      <c r="E57" s="313"/>
      <c r="F57" s="108"/>
      <c r="G57" s="108"/>
      <c r="H57" s="108"/>
      <c r="I57" s="108"/>
      <c r="J57" s="108"/>
    </row>
    <row r="58" spans="1:10">
      <c r="A58" s="314" t="s">
        <v>346</v>
      </c>
      <c r="B58" s="318"/>
      <c r="C58" s="361"/>
      <c r="D58" s="319"/>
      <c r="E58" s="313">
        <f>VLOOKUP(A58,last!$B$1:$C$1693,2,0)</f>
        <v>2200</v>
      </c>
      <c r="F58" s="108"/>
      <c r="G58" s="108"/>
      <c r="H58" s="108"/>
      <c r="I58" s="108"/>
      <c r="J58" s="108"/>
    </row>
    <row r="59" spans="1:10" ht="13.5" thickBot="1">
      <c r="A59" s="320" t="s">
        <v>347</v>
      </c>
      <c r="B59" s="321"/>
      <c r="C59" s="322"/>
      <c r="D59" s="323"/>
      <c r="E59" s="324">
        <f>VLOOKUP(A59,last!$B$1:$C$1693,2,0)</f>
        <v>2570</v>
      </c>
      <c r="F59" s="108"/>
      <c r="G59" s="108"/>
      <c r="H59" s="108"/>
      <c r="I59" s="108"/>
      <c r="J59" s="108"/>
    </row>
    <row r="60" spans="1:10">
      <c r="A60" s="108"/>
      <c r="B60" s="108"/>
      <c r="C60" s="109"/>
      <c r="D60" s="108"/>
      <c r="E60" s="108"/>
      <c r="F60" s="108"/>
      <c r="G60" s="108"/>
      <c r="H60" s="108"/>
      <c r="I60" s="108"/>
      <c r="J60" s="108"/>
    </row>
    <row r="61" spans="1:10">
      <c r="A61" s="108"/>
      <c r="B61" s="108"/>
      <c r="C61" s="109"/>
      <c r="D61" s="108"/>
      <c r="E61" s="108"/>
      <c r="F61" s="108"/>
      <c r="G61" s="108"/>
      <c r="H61" s="108"/>
      <c r="I61" s="108"/>
      <c r="J61" s="108"/>
    </row>
    <row r="62" spans="1:10">
      <c r="A62" s="108"/>
      <c r="B62" s="108"/>
      <c r="C62" s="109"/>
      <c r="D62" s="108"/>
      <c r="E62" s="108"/>
      <c r="F62" s="108"/>
      <c r="G62" s="108"/>
      <c r="H62" s="108"/>
      <c r="I62" s="108"/>
      <c r="J62" s="108"/>
    </row>
    <row r="63" spans="1:10">
      <c r="A63" s="108"/>
      <c r="B63" s="108"/>
      <c r="C63" s="109"/>
      <c r="D63" s="108"/>
      <c r="E63" s="108"/>
      <c r="F63" s="108"/>
      <c r="G63" s="108"/>
      <c r="H63" s="108"/>
      <c r="I63" s="108"/>
      <c r="J63" s="108"/>
    </row>
    <row r="64" spans="1:10">
      <c r="A64" s="108"/>
      <c r="B64" s="108"/>
      <c r="C64" s="109"/>
      <c r="D64" s="108"/>
      <c r="E64" s="108"/>
      <c r="F64" s="108"/>
      <c r="G64" s="108"/>
      <c r="H64" s="108"/>
      <c r="I64" s="108"/>
      <c r="J64" s="108"/>
    </row>
    <row r="65" spans="1:10">
      <c r="A65" s="108"/>
      <c r="B65" s="108"/>
      <c r="C65" s="109"/>
      <c r="D65" s="108"/>
      <c r="E65" s="108"/>
      <c r="F65" s="108"/>
      <c r="G65" s="108"/>
      <c r="H65" s="108"/>
      <c r="I65" s="108"/>
      <c r="J65" s="108"/>
    </row>
    <row r="66" spans="1:10">
      <c r="A66" s="108"/>
      <c r="B66" s="108"/>
      <c r="C66" s="109"/>
      <c r="D66" s="108"/>
      <c r="E66" s="108"/>
      <c r="F66" s="108"/>
      <c r="G66" s="108"/>
      <c r="H66" s="108"/>
      <c r="I66" s="108"/>
      <c r="J66" s="108"/>
    </row>
    <row r="67" spans="1:10">
      <c r="A67" s="108"/>
      <c r="B67" s="108"/>
      <c r="C67" s="109"/>
      <c r="D67" s="108"/>
      <c r="E67" s="108"/>
      <c r="F67" s="108"/>
      <c r="G67" s="108"/>
      <c r="H67" s="108"/>
      <c r="I67" s="108"/>
      <c r="J67" s="108"/>
    </row>
  </sheetData>
  <sheetProtection password="CC0B" sheet="1" objects="1" scenarios="1"/>
  <mergeCells count="29">
    <mergeCell ref="A21:B21"/>
    <mergeCell ref="A2:C3"/>
    <mergeCell ref="A7:C7"/>
    <mergeCell ref="A8:B8"/>
    <mergeCell ref="A9:B9"/>
    <mergeCell ref="A10:B10"/>
    <mergeCell ref="A13:C13"/>
    <mergeCell ref="A14:B14"/>
    <mergeCell ref="A15:B15"/>
    <mergeCell ref="A16:B16"/>
    <mergeCell ref="A19:C19"/>
    <mergeCell ref="A20:B20"/>
    <mergeCell ref="B39:D39"/>
    <mergeCell ref="A22:B22"/>
    <mergeCell ref="A25:C25"/>
    <mergeCell ref="A26:B26"/>
    <mergeCell ref="A27:B27"/>
    <mergeCell ref="A28:B28"/>
    <mergeCell ref="A32:D32"/>
    <mergeCell ref="A33:D33"/>
    <mergeCell ref="B34:D34"/>
    <mergeCell ref="B35:D35"/>
    <mergeCell ref="B36:D36"/>
    <mergeCell ref="B37:D37"/>
    <mergeCell ref="B40:D40"/>
    <mergeCell ref="B42:D42"/>
    <mergeCell ref="B44:D44"/>
    <mergeCell ref="B50:D50"/>
    <mergeCell ref="B54:D54"/>
  </mergeCells>
  <pageMargins left="0.55000000000000004" right="0.2" top="0.28999999999999998" bottom="0.17" header="0.3" footer="0.17"/>
  <pageSetup paperSize="9" scale="6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08"/>
  <sheetViews>
    <sheetView view="pageBreakPreview" zoomScale="85" zoomScaleNormal="70" zoomScaleSheetLayoutView="85" workbookViewId="0">
      <pane xSplit="4" ySplit="4" topLeftCell="E5" activePane="bottomRight" state="frozen"/>
      <selection pane="topRight" activeCell="E1" sqref="E1"/>
      <selection pane="bottomLeft" activeCell="A7" sqref="A7"/>
      <selection pane="bottomRight" activeCell="F10" sqref="F10"/>
    </sheetView>
  </sheetViews>
  <sheetFormatPr defaultRowHeight="12.75"/>
  <cols>
    <col min="1" max="1" width="35.5703125" style="2" customWidth="1"/>
    <col min="2" max="2" width="26.7109375" style="2" bestFit="1" customWidth="1"/>
    <col min="3" max="3" width="14.28515625" style="2" bestFit="1" customWidth="1"/>
    <col min="4" max="4" width="13.85546875" style="21" bestFit="1" customWidth="1"/>
    <col min="5" max="6" width="15.140625" style="21" customWidth="1"/>
    <col min="7" max="8" width="14.7109375" style="21" bestFit="1" customWidth="1"/>
    <col min="9" max="9" width="14.140625" style="21" customWidth="1"/>
    <col min="10" max="10" width="14.7109375" style="21" bestFit="1" customWidth="1"/>
    <col min="11" max="11" width="14.7109375" style="21" customWidth="1"/>
    <col min="12" max="12" width="14.7109375" style="21" bestFit="1" customWidth="1"/>
    <col min="13" max="13" width="15.140625" style="21" customWidth="1"/>
    <col min="14" max="18" width="13.7109375" style="2" customWidth="1"/>
    <col min="19" max="19" width="8.7109375" style="2" customWidth="1"/>
    <col min="20" max="16384" width="9.140625" style="2"/>
  </cols>
  <sheetData>
    <row r="1" spans="1:19" ht="13.5" thickBot="1">
      <c r="A1" s="245"/>
      <c r="B1" s="245"/>
      <c r="C1" s="245"/>
      <c r="D1" s="246"/>
      <c r="E1" s="610" t="s">
        <v>39</v>
      </c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1"/>
    </row>
    <row r="2" spans="1:19">
      <c r="A2" s="530" t="s">
        <v>504</v>
      </c>
      <c r="B2" s="531"/>
      <c r="C2" s="531"/>
      <c r="D2" s="532"/>
      <c r="E2" s="617">
        <v>17</v>
      </c>
      <c r="F2" s="615">
        <v>22</v>
      </c>
      <c r="G2" s="612">
        <v>28</v>
      </c>
      <c r="H2" s="612">
        <v>36</v>
      </c>
      <c r="I2" s="612">
        <v>45</v>
      </c>
      <c r="J2" s="612">
        <v>56</v>
      </c>
      <c r="K2" s="612">
        <v>60</v>
      </c>
      <c r="L2" s="612">
        <v>71</v>
      </c>
      <c r="M2" s="612">
        <v>90</v>
      </c>
      <c r="N2" s="612">
        <v>112</v>
      </c>
      <c r="O2" s="612">
        <v>128</v>
      </c>
      <c r="P2" s="612">
        <v>140</v>
      </c>
      <c r="Q2" s="612">
        <v>220</v>
      </c>
      <c r="R2" s="612">
        <v>280</v>
      </c>
      <c r="S2" s="613"/>
    </row>
    <row r="3" spans="1:19" ht="13.5" thickBot="1">
      <c r="A3" s="533"/>
      <c r="B3" s="534"/>
      <c r="C3" s="534"/>
      <c r="D3" s="535"/>
      <c r="E3" s="519"/>
      <c r="F3" s="616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614"/>
    </row>
    <row r="4" spans="1:19" s="5" customFormat="1" ht="7.5" customHeight="1">
      <c r="A4" s="245"/>
      <c r="B4" s="245"/>
      <c r="C4" s="245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5"/>
      <c r="O4" s="245"/>
      <c r="P4" s="245"/>
      <c r="Q4" s="245"/>
      <c r="R4" s="245"/>
      <c r="S4" s="245"/>
    </row>
    <row r="5" spans="1:19">
      <c r="A5" s="108"/>
      <c r="B5" s="108"/>
      <c r="C5" s="108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8"/>
      <c r="O5" s="108"/>
      <c r="P5" s="108"/>
      <c r="Q5" s="108"/>
      <c r="R5" s="108"/>
      <c r="S5" s="108"/>
    </row>
    <row r="6" spans="1:19">
      <c r="A6" s="108"/>
      <c r="B6" s="108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8"/>
      <c r="O6" s="108"/>
      <c r="P6" s="108"/>
      <c r="Q6" s="108"/>
      <c r="R6" s="108"/>
      <c r="S6" s="108"/>
    </row>
    <row r="7" spans="1:19" ht="24" customHeight="1">
      <c r="A7" s="495" t="s">
        <v>292</v>
      </c>
      <c r="B7" s="495"/>
      <c r="C7" s="495"/>
      <c r="D7" s="495"/>
      <c r="E7" s="247"/>
      <c r="F7" s="247"/>
      <c r="G7" s="247"/>
      <c r="H7" s="247"/>
      <c r="I7" s="247"/>
      <c r="J7" s="247"/>
      <c r="K7" s="247"/>
      <c r="L7" s="247"/>
      <c r="M7" s="247"/>
      <c r="N7" s="245"/>
      <c r="O7" s="245"/>
      <c r="P7" s="245"/>
      <c r="Q7" s="245"/>
      <c r="R7" s="245"/>
      <c r="S7" s="245"/>
    </row>
    <row r="8" spans="1:19" s="107" customFormat="1"/>
    <row r="9" spans="1:19" s="107" customFormat="1"/>
    <row r="10" spans="1:19" s="107" customFormat="1"/>
    <row r="11" spans="1:19" s="107" customFormat="1"/>
    <row r="12" spans="1:19" s="107" customFormat="1"/>
    <row r="13" spans="1:19" s="107" customFormat="1" ht="13.5" thickBot="1"/>
    <row r="14" spans="1:19" ht="13.5" thickBot="1">
      <c r="A14" s="569" t="s">
        <v>1</v>
      </c>
      <c r="B14" s="549"/>
      <c r="C14" s="549"/>
      <c r="D14" s="570"/>
      <c r="E14" s="394"/>
      <c r="F14" s="394" t="s">
        <v>348</v>
      </c>
      <c r="G14" s="293" t="s">
        <v>349</v>
      </c>
      <c r="H14" s="287" t="s">
        <v>350</v>
      </c>
      <c r="I14" s="287" t="s">
        <v>351</v>
      </c>
      <c r="J14" s="287" t="s">
        <v>352</v>
      </c>
      <c r="K14" s="288"/>
      <c r="L14" s="289" t="s">
        <v>353</v>
      </c>
      <c r="M14" s="107"/>
      <c r="N14" s="108"/>
      <c r="O14" s="108"/>
      <c r="P14" s="108"/>
      <c r="Q14" s="108"/>
      <c r="R14" s="108"/>
      <c r="S14" s="108"/>
    </row>
    <row r="15" spans="1:19">
      <c r="A15" s="501" t="s">
        <v>21</v>
      </c>
      <c r="B15" s="502"/>
      <c r="C15" s="502"/>
      <c r="D15" s="44" t="s">
        <v>22</v>
      </c>
      <c r="E15" s="76"/>
      <c r="F15" s="76">
        <v>2.2000000000000002</v>
      </c>
      <c r="G15" s="55">
        <v>2.8</v>
      </c>
      <c r="H15" s="170">
        <v>3.6</v>
      </c>
      <c r="I15" s="170">
        <v>4.5</v>
      </c>
      <c r="J15" s="170">
        <v>5.6</v>
      </c>
      <c r="K15" s="223"/>
      <c r="L15" s="10">
        <v>6.8</v>
      </c>
      <c r="M15" s="107"/>
      <c r="N15" s="108"/>
      <c r="O15" s="108"/>
      <c r="P15" s="108"/>
      <c r="Q15" s="108"/>
      <c r="R15" s="108"/>
      <c r="S15" s="108"/>
    </row>
    <row r="16" spans="1:19">
      <c r="A16" s="462" t="s">
        <v>24</v>
      </c>
      <c r="B16" s="464"/>
      <c r="C16" s="464"/>
      <c r="D16" s="28" t="s">
        <v>22</v>
      </c>
      <c r="E16" s="77"/>
      <c r="F16" s="77">
        <v>2.5</v>
      </c>
      <c r="G16" s="56">
        <v>3.2</v>
      </c>
      <c r="H16" s="196">
        <v>4</v>
      </c>
      <c r="I16" s="196">
        <v>5</v>
      </c>
      <c r="J16" s="196">
        <v>6.3</v>
      </c>
      <c r="K16" s="221"/>
      <c r="L16" s="14">
        <v>7</v>
      </c>
      <c r="M16" s="107"/>
      <c r="N16" s="108"/>
      <c r="O16" s="108"/>
      <c r="P16" s="108"/>
      <c r="Q16" s="108"/>
      <c r="R16" s="108"/>
      <c r="S16" s="108"/>
    </row>
    <row r="17" spans="1:19" ht="13.5" thickBot="1">
      <c r="A17" s="561" t="s">
        <v>217</v>
      </c>
      <c r="B17" s="562"/>
      <c r="C17" s="562"/>
      <c r="D17" s="40" t="s">
        <v>30</v>
      </c>
      <c r="E17" s="57"/>
      <c r="F17" s="57">
        <f>VLOOKUP(F14,last!$B$1:$C$1693,2,0)</f>
        <v>39230</v>
      </c>
      <c r="G17" s="57">
        <f>VLOOKUP(G14,last!$B$1:$C$1693,2,0)</f>
        <v>40510</v>
      </c>
      <c r="H17" s="166">
        <f>VLOOKUP(H14,last!$B$1:$C$1693,2,0)</f>
        <v>43240</v>
      </c>
      <c r="I17" s="166">
        <f>VLOOKUP(I14,last!$B$1:$C$1693,2,0)</f>
        <v>48300</v>
      </c>
      <c r="J17" s="166">
        <f>VLOOKUP(J14,last!$B$1:$C$1693,2,0)</f>
        <v>48580</v>
      </c>
      <c r="K17" s="163"/>
      <c r="L17" s="167">
        <f>VLOOKUP(L14,last!$B$1:$C$1693,2,0)</f>
        <v>52580</v>
      </c>
      <c r="M17" s="107"/>
      <c r="N17" s="108"/>
      <c r="O17" s="108"/>
      <c r="P17" s="108"/>
      <c r="Q17" s="108"/>
      <c r="R17" s="108"/>
      <c r="S17" s="108"/>
    </row>
    <row r="18" spans="1:19">
      <c r="A18" s="108"/>
      <c r="B18" s="108"/>
      <c r="C18" s="108"/>
      <c r="D18" s="109"/>
      <c r="E18" s="120"/>
      <c r="F18" s="120"/>
      <c r="G18" s="108"/>
      <c r="H18" s="108"/>
      <c r="I18" s="108"/>
      <c r="J18" s="108"/>
      <c r="K18" s="108"/>
      <c r="L18" s="108"/>
      <c r="M18" s="107"/>
      <c r="N18" s="108"/>
      <c r="O18" s="108"/>
      <c r="P18" s="108"/>
      <c r="Q18" s="108"/>
      <c r="R18" s="108"/>
      <c r="S18" s="108"/>
    </row>
    <row r="19" spans="1:19" ht="13.5" thickBot="1">
      <c r="A19" s="563" t="s">
        <v>23</v>
      </c>
      <c r="B19" s="563"/>
      <c r="C19" s="563"/>
      <c r="D19" s="563"/>
      <c r="E19" s="136"/>
      <c r="F19" s="136"/>
      <c r="G19" s="136"/>
      <c r="H19" s="136"/>
      <c r="I19" s="136"/>
      <c r="J19" s="136"/>
      <c r="K19" s="136"/>
      <c r="L19" s="136"/>
      <c r="M19" s="107"/>
      <c r="N19" s="108"/>
      <c r="O19" s="108"/>
      <c r="P19" s="108"/>
      <c r="Q19" s="108"/>
      <c r="R19" s="108"/>
      <c r="S19" s="108"/>
    </row>
    <row r="20" spans="1:19">
      <c r="A20" s="499" t="s">
        <v>28</v>
      </c>
      <c r="B20" s="227" t="s">
        <v>29</v>
      </c>
      <c r="C20" s="199" t="s">
        <v>358</v>
      </c>
      <c r="D20" s="88" t="s">
        <v>30</v>
      </c>
      <c r="E20" s="396"/>
      <c r="F20" s="589">
        <f>VLOOKUP($C20,last!$B$1:$C$1693,2,0)</f>
        <v>3740</v>
      </c>
      <c r="G20" s="589"/>
      <c r="H20" s="589"/>
      <c r="I20" s="589"/>
      <c r="J20" s="589"/>
      <c r="K20" s="589"/>
      <c r="L20" s="590"/>
      <c r="M20" s="107"/>
      <c r="N20" s="108"/>
      <c r="O20" s="108"/>
      <c r="P20" s="108"/>
      <c r="Q20" s="108"/>
      <c r="R20" s="108"/>
      <c r="S20" s="108"/>
    </row>
    <row r="21" spans="1:19" ht="13.5" thickBot="1">
      <c r="A21" s="505"/>
      <c r="B21" s="357" t="s">
        <v>208</v>
      </c>
      <c r="C21" s="363" t="s">
        <v>93</v>
      </c>
      <c r="D21" s="40" t="s">
        <v>30</v>
      </c>
      <c r="E21" s="57"/>
      <c r="F21" s="541">
        <f>VLOOKUP($C21,last!$B$1:$C$1693,2,0)</f>
        <v>970</v>
      </c>
      <c r="G21" s="541"/>
      <c r="H21" s="541"/>
      <c r="I21" s="541"/>
      <c r="J21" s="541"/>
      <c r="K21" s="541"/>
      <c r="L21" s="542"/>
      <c r="M21" s="107"/>
      <c r="N21" s="108"/>
      <c r="O21" s="108"/>
      <c r="P21" s="108"/>
      <c r="Q21" s="108"/>
      <c r="R21" s="108"/>
      <c r="S21" s="108"/>
    </row>
    <row r="22" spans="1:19">
      <c r="A22" s="108"/>
      <c r="B22" s="108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8"/>
      <c r="O22" s="108"/>
      <c r="P22" s="108"/>
      <c r="Q22" s="108"/>
      <c r="R22" s="108"/>
      <c r="S22" s="108"/>
    </row>
    <row r="23" spans="1:19">
      <c r="A23" s="108"/>
      <c r="B23" s="108"/>
      <c r="C23" s="108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8"/>
      <c r="O23" s="108"/>
      <c r="P23" s="108"/>
      <c r="Q23" s="108"/>
      <c r="R23" s="108"/>
      <c r="S23" s="108"/>
    </row>
    <row r="24" spans="1:19" ht="24" customHeight="1">
      <c r="A24" s="495" t="s">
        <v>8</v>
      </c>
      <c r="B24" s="495"/>
      <c r="C24" s="495"/>
      <c r="D24" s="495"/>
      <c r="E24" s="247"/>
      <c r="F24" s="247"/>
      <c r="G24" s="247"/>
      <c r="H24" s="247"/>
      <c r="I24" s="247"/>
      <c r="J24" s="247"/>
      <c r="K24" s="247"/>
      <c r="L24" s="246"/>
      <c r="M24" s="246"/>
      <c r="N24" s="245"/>
      <c r="O24" s="245"/>
      <c r="P24" s="245"/>
      <c r="Q24" s="245"/>
      <c r="R24" s="245"/>
      <c r="S24" s="245"/>
    </row>
    <row r="25" spans="1:19" s="107" customFormat="1"/>
    <row r="26" spans="1:19" s="107" customFormat="1"/>
    <row r="27" spans="1:19" s="107" customFormat="1"/>
    <row r="28" spans="1:19" s="107" customFormat="1"/>
    <row r="29" spans="1:19" s="107" customFormat="1"/>
    <row r="30" spans="1:19" s="107" customFormat="1" ht="13.5" thickBot="1"/>
    <row r="31" spans="1:19">
      <c r="A31" s="598" t="s">
        <v>1</v>
      </c>
      <c r="B31" s="599"/>
      <c r="C31" s="599"/>
      <c r="D31" s="600"/>
      <c r="E31" s="268"/>
      <c r="F31" s="268" t="s">
        <v>354</v>
      </c>
      <c r="G31" s="250" t="s">
        <v>355</v>
      </c>
      <c r="H31" s="260" t="s">
        <v>356</v>
      </c>
      <c r="I31" s="107"/>
      <c r="J31" s="107"/>
      <c r="K31" s="107"/>
      <c r="L31" s="107"/>
      <c r="M31" s="107"/>
      <c r="N31" s="107"/>
      <c r="O31" s="108"/>
      <c r="P31" s="108"/>
      <c r="Q31" s="108"/>
      <c r="R31" s="108"/>
      <c r="S31" s="108"/>
    </row>
    <row r="32" spans="1:19" ht="13.5" thickBot="1">
      <c r="A32" s="601" t="s">
        <v>33</v>
      </c>
      <c r="B32" s="602"/>
      <c r="C32" s="602"/>
      <c r="D32" s="603"/>
      <c r="E32" s="275"/>
      <c r="F32" s="275" t="s">
        <v>357</v>
      </c>
      <c r="G32" s="254" t="s">
        <v>357</v>
      </c>
      <c r="H32" s="263" t="s">
        <v>357</v>
      </c>
      <c r="I32" s="107"/>
      <c r="J32" s="107"/>
      <c r="K32" s="107"/>
      <c r="L32" s="107"/>
      <c r="M32" s="107"/>
      <c r="N32" s="107"/>
      <c r="O32" s="108"/>
      <c r="P32" s="108"/>
      <c r="Q32" s="108"/>
      <c r="R32" s="108"/>
      <c r="S32" s="108"/>
    </row>
    <row r="33" spans="1:19">
      <c r="A33" s="591" t="s">
        <v>21</v>
      </c>
      <c r="B33" s="593"/>
      <c r="C33" s="593"/>
      <c r="D33" s="66" t="s">
        <v>22</v>
      </c>
      <c r="E33" s="76"/>
      <c r="F33" s="76">
        <v>2.2000000000000002</v>
      </c>
      <c r="G33" s="74">
        <v>2.8</v>
      </c>
      <c r="H33" s="75">
        <v>3.6</v>
      </c>
      <c r="I33" s="107"/>
      <c r="J33" s="107"/>
      <c r="K33" s="107"/>
      <c r="L33" s="107"/>
      <c r="M33" s="107"/>
      <c r="N33" s="107"/>
      <c r="O33" s="108"/>
      <c r="P33" s="108"/>
      <c r="Q33" s="108"/>
      <c r="R33" s="108"/>
      <c r="S33" s="108"/>
    </row>
    <row r="34" spans="1:19">
      <c r="A34" s="594" t="s">
        <v>24</v>
      </c>
      <c r="B34" s="595"/>
      <c r="C34" s="595"/>
      <c r="D34" s="62" t="s">
        <v>22</v>
      </c>
      <c r="E34" s="77"/>
      <c r="F34" s="77">
        <v>2.5</v>
      </c>
      <c r="G34" s="70">
        <v>3.2</v>
      </c>
      <c r="H34" s="71">
        <v>4</v>
      </c>
      <c r="I34" s="107"/>
      <c r="J34" s="107"/>
      <c r="K34" s="107"/>
      <c r="L34" s="107"/>
      <c r="M34" s="107"/>
      <c r="N34" s="107"/>
      <c r="O34" s="108"/>
      <c r="P34" s="108"/>
      <c r="Q34" s="108"/>
      <c r="R34" s="108"/>
      <c r="S34" s="108"/>
    </row>
    <row r="35" spans="1:19">
      <c r="A35" s="594" t="s">
        <v>25</v>
      </c>
      <c r="B35" s="595"/>
      <c r="C35" s="595"/>
      <c r="D35" s="62" t="s">
        <v>30</v>
      </c>
      <c r="E35" s="60"/>
      <c r="F35" s="60">
        <f>VLOOKUP(F31,last!$B$1:$C$1693,2,0)</f>
        <v>53750</v>
      </c>
      <c r="G35" s="355">
        <f>VLOOKUP(G31,last!$B$1:$C$1693,2,0)</f>
        <v>55080</v>
      </c>
      <c r="H35" s="356">
        <f>VLOOKUP(H31,last!$B$1:$C$1693,2,0)</f>
        <v>57770</v>
      </c>
      <c r="I35" s="107"/>
      <c r="J35" s="107"/>
      <c r="K35" s="107"/>
      <c r="L35" s="107"/>
      <c r="M35" s="107"/>
      <c r="N35" s="107"/>
      <c r="O35" s="108"/>
      <c r="P35" s="108"/>
      <c r="Q35" s="108"/>
      <c r="R35" s="108"/>
      <c r="S35" s="108"/>
    </row>
    <row r="36" spans="1:19">
      <c r="A36" s="594" t="s">
        <v>33</v>
      </c>
      <c r="B36" s="595"/>
      <c r="C36" s="188" t="s">
        <v>357</v>
      </c>
      <c r="D36" s="62" t="s">
        <v>30</v>
      </c>
      <c r="E36" s="60"/>
      <c r="F36" s="60">
        <f>VLOOKUP(F32,last!$B$1:$C$1693,2,0)</f>
        <v>6540</v>
      </c>
      <c r="G36" s="355">
        <f>VLOOKUP(G32,last!$B$1:$C$1693,2,0)</f>
        <v>6540</v>
      </c>
      <c r="H36" s="356">
        <f>VLOOKUP(H32,last!$B$1:$C$1693,2,0)</f>
        <v>6540</v>
      </c>
      <c r="I36" s="107"/>
      <c r="J36" s="107"/>
      <c r="K36" s="107"/>
      <c r="L36" s="107"/>
      <c r="M36" s="107"/>
      <c r="N36" s="107"/>
      <c r="O36" s="108"/>
      <c r="P36" s="108"/>
      <c r="Q36" s="108"/>
      <c r="R36" s="108"/>
      <c r="S36" s="108"/>
    </row>
    <row r="37" spans="1:19" ht="13.5" thickBot="1">
      <c r="A37" s="604" t="s">
        <v>32</v>
      </c>
      <c r="B37" s="605"/>
      <c r="C37" s="605"/>
      <c r="D37" s="45" t="s">
        <v>30</v>
      </c>
      <c r="E37" s="57"/>
      <c r="F37" s="57">
        <f>SUM(F35:F36)</f>
        <v>60290</v>
      </c>
      <c r="G37" s="350">
        <f>SUM(G35:G36)</f>
        <v>61620</v>
      </c>
      <c r="H37" s="351">
        <f>SUM(H35:H36)</f>
        <v>64310</v>
      </c>
      <c r="I37" s="107"/>
      <c r="J37" s="107"/>
      <c r="K37" s="107"/>
      <c r="L37" s="107"/>
      <c r="M37" s="107"/>
      <c r="N37" s="107"/>
      <c r="O37" s="108"/>
      <c r="P37" s="108"/>
      <c r="Q37" s="108"/>
      <c r="R37" s="108"/>
      <c r="S37" s="108"/>
    </row>
    <row r="38" spans="1:19">
      <c r="A38" s="108"/>
      <c r="B38" s="108"/>
      <c r="C38" s="108"/>
      <c r="D38" s="109"/>
      <c r="E38" s="120"/>
      <c r="F38" s="120"/>
      <c r="G38" s="108"/>
      <c r="H38" s="108"/>
      <c r="I38" s="107"/>
      <c r="J38" s="107"/>
      <c r="K38" s="107"/>
      <c r="L38" s="107"/>
      <c r="M38" s="107"/>
      <c r="N38" s="107"/>
      <c r="O38" s="108"/>
      <c r="P38" s="108"/>
      <c r="Q38" s="108"/>
      <c r="R38" s="108"/>
      <c r="S38" s="108"/>
    </row>
    <row r="39" spans="1:19" ht="13.5" thickBot="1">
      <c r="A39" s="563" t="s">
        <v>23</v>
      </c>
      <c r="B39" s="563"/>
      <c r="C39" s="563"/>
      <c r="D39" s="563"/>
      <c r="E39" s="136"/>
      <c r="F39" s="136"/>
      <c r="G39" s="136"/>
      <c r="H39" s="136"/>
      <c r="I39" s="107"/>
      <c r="J39" s="107"/>
      <c r="K39" s="107"/>
      <c r="L39" s="107"/>
      <c r="M39" s="107"/>
      <c r="N39" s="107"/>
      <c r="O39" s="108"/>
      <c r="P39" s="108"/>
      <c r="Q39" s="108"/>
      <c r="R39" s="108"/>
      <c r="S39" s="108"/>
    </row>
    <row r="40" spans="1:19">
      <c r="A40" s="499" t="s">
        <v>28</v>
      </c>
      <c r="B40" s="227" t="s">
        <v>29</v>
      </c>
      <c r="C40" s="199" t="s">
        <v>358</v>
      </c>
      <c r="D40" s="88" t="s">
        <v>30</v>
      </c>
      <c r="E40" s="396"/>
      <c r="F40" s="589">
        <f>VLOOKUP($C40,last!$B$1:$C$1693,2,0)</f>
        <v>3740</v>
      </c>
      <c r="G40" s="589"/>
      <c r="H40" s="590"/>
      <c r="I40" s="107"/>
      <c r="J40" s="107"/>
      <c r="K40" s="107"/>
      <c r="L40" s="107"/>
      <c r="M40" s="107"/>
      <c r="N40" s="107"/>
      <c r="O40" s="108"/>
      <c r="P40" s="108"/>
      <c r="Q40" s="108"/>
      <c r="R40" s="108"/>
      <c r="S40" s="108"/>
    </row>
    <row r="41" spans="1:19" ht="13.5" thickBot="1">
      <c r="A41" s="505"/>
      <c r="B41" s="357" t="s">
        <v>208</v>
      </c>
      <c r="C41" s="363" t="s">
        <v>93</v>
      </c>
      <c r="D41" s="40" t="s">
        <v>30</v>
      </c>
      <c r="E41" s="57"/>
      <c r="F41" s="541">
        <f>VLOOKUP($C41,last!$B$1:$C$1693,2,0)</f>
        <v>970</v>
      </c>
      <c r="G41" s="541"/>
      <c r="H41" s="542"/>
      <c r="I41" s="107"/>
      <c r="J41" s="107"/>
      <c r="K41" s="107"/>
      <c r="L41" s="107"/>
      <c r="M41" s="107"/>
      <c r="N41" s="107"/>
      <c r="O41" s="108"/>
      <c r="P41" s="108"/>
      <c r="Q41" s="108"/>
      <c r="R41" s="108"/>
      <c r="S41" s="108"/>
    </row>
    <row r="42" spans="1:19">
      <c r="A42" s="108"/>
      <c r="B42" s="108"/>
      <c r="C42" s="108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8"/>
      <c r="O42" s="108"/>
      <c r="P42" s="108"/>
      <c r="Q42" s="108"/>
      <c r="R42" s="108"/>
      <c r="S42" s="108"/>
    </row>
    <row r="43" spans="1:19">
      <c r="A43" s="108"/>
      <c r="B43" s="108"/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8"/>
      <c r="O43" s="108"/>
      <c r="P43" s="108"/>
      <c r="Q43" s="107"/>
      <c r="R43" s="108"/>
      <c r="S43" s="108"/>
    </row>
    <row r="44" spans="1:19" ht="24" customHeight="1">
      <c r="A44" s="495" t="s">
        <v>5</v>
      </c>
      <c r="B44" s="495"/>
      <c r="C44" s="495"/>
      <c r="D44" s="495"/>
      <c r="E44" s="247"/>
      <c r="F44" s="247"/>
      <c r="G44" s="246"/>
      <c r="H44" s="246"/>
      <c r="I44" s="246"/>
      <c r="J44" s="246"/>
      <c r="K44" s="246"/>
      <c r="L44" s="246"/>
      <c r="M44" s="246"/>
      <c r="N44" s="245"/>
      <c r="O44" s="245"/>
      <c r="P44" s="247"/>
      <c r="Q44" s="278"/>
      <c r="R44" s="247"/>
      <c r="S44" s="247"/>
    </row>
    <row r="45" spans="1:19" s="107" customFormat="1"/>
    <row r="46" spans="1:19" s="107" customFormat="1"/>
    <row r="47" spans="1:19" s="107" customFormat="1"/>
    <row r="48" spans="1:19" s="107" customFormat="1"/>
    <row r="49" spans="1:19" s="107" customFormat="1"/>
    <row r="50" spans="1:19" s="107" customFormat="1" ht="13.5" thickBot="1"/>
    <row r="51" spans="1:19">
      <c r="A51" s="598" t="s">
        <v>1</v>
      </c>
      <c r="B51" s="599"/>
      <c r="C51" s="599"/>
      <c r="D51" s="600"/>
      <c r="E51" s="268"/>
      <c r="F51" s="268"/>
      <c r="G51" s="251"/>
      <c r="H51" s="250"/>
      <c r="I51" s="250"/>
      <c r="J51" s="250" t="s">
        <v>359</v>
      </c>
      <c r="K51" s="298"/>
      <c r="L51" s="260" t="s">
        <v>360</v>
      </c>
      <c r="M51" s="107"/>
      <c r="N51" s="107"/>
      <c r="O51" s="107"/>
      <c r="P51" s="108"/>
      <c r="Q51" s="107"/>
      <c r="R51" s="108"/>
      <c r="S51" s="108"/>
    </row>
    <row r="52" spans="1:19" ht="13.5" thickBot="1">
      <c r="A52" s="601" t="s">
        <v>33</v>
      </c>
      <c r="B52" s="602"/>
      <c r="C52" s="602"/>
      <c r="D52" s="603"/>
      <c r="E52" s="296"/>
      <c r="F52" s="296"/>
      <c r="G52" s="254"/>
      <c r="H52" s="254"/>
      <c r="I52" s="254"/>
      <c r="J52" s="264" t="s">
        <v>361</v>
      </c>
      <c r="K52" s="299"/>
      <c r="L52" s="265" t="s">
        <v>361</v>
      </c>
      <c r="M52" s="107"/>
      <c r="N52" s="107"/>
      <c r="O52" s="107"/>
      <c r="P52" s="108"/>
      <c r="Q52" s="107"/>
      <c r="R52" s="108"/>
      <c r="S52" s="108"/>
    </row>
    <row r="53" spans="1:19">
      <c r="A53" s="501" t="s">
        <v>21</v>
      </c>
      <c r="B53" s="502"/>
      <c r="C53" s="502"/>
      <c r="D53" s="44" t="s">
        <v>22</v>
      </c>
      <c r="E53" s="55"/>
      <c r="F53" s="55"/>
      <c r="G53" s="170"/>
      <c r="H53" s="170"/>
      <c r="I53" s="170"/>
      <c r="J53" s="170">
        <v>5.6</v>
      </c>
      <c r="K53" s="223"/>
      <c r="L53" s="10">
        <v>7.1</v>
      </c>
      <c r="M53" s="107"/>
      <c r="N53" s="107"/>
      <c r="O53" s="107"/>
      <c r="P53" s="108"/>
      <c r="Q53" s="107"/>
      <c r="R53" s="108"/>
      <c r="S53" s="108"/>
    </row>
    <row r="54" spans="1:19">
      <c r="A54" s="462" t="s">
        <v>24</v>
      </c>
      <c r="B54" s="464"/>
      <c r="C54" s="464"/>
      <c r="D54" s="28" t="s">
        <v>22</v>
      </c>
      <c r="E54" s="56"/>
      <c r="F54" s="56"/>
      <c r="G54" s="196"/>
      <c r="H54" s="196"/>
      <c r="I54" s="196"/>
      <c r="J54" s="196">
        <v>6.3</v>
      </c>
      <c r="K54" s="221"/>
      <c r="L54" s="14">
        <v>8</v>
      </c>
      <c r="M54" s="107"/>
      <c r="N54" s="107"/>
      <c r="O54" s="107"/>
      <c r="P54" s="108"/>
      <c r="Q54" s="107"/>
      <c r="R54" s="108"/>
      <c r="S54" s="108"/>
    </row>
    <row r="55" spans="1:19">
      <c r="A55" s="462" t="s">
        <v>25</v>
      </c>
      <c r="B55" s="464"/>
      <c r="C55" s="464"/>
      <c r="D55" s="28" t="s">
        <v>30</v>
      </c>
      <c r="E55" s="60"/>
      <c r="F55" s="60"/>
      <c r="G55" s="355"/>
      <c r="H55" s="355"/>
      <c r="I55" s="355"/>
      <c r="J55" s="355">
        <f>VLOOKUP(J51,last!$B$1:$C$1693,2,0)</f>
        <v>71710</v>
      </c>
      <c r="K55" s="362"/>
      <c r="L55" s="356">
        <f>VLOOKUP(L51,last!$B$1:$C$1693,2,0)</f>
        <v>73350</v>
      </c>
      <c r="M55" s="107"/>
      <c r="N55" s="107"/>
      <c r="O55" s="107"/>
      <c r="P55" s="108"/>
      <c r="Q55" s="107"/>
      <c r="R55" s="108"/>
      <c r="S55" s="108"/>
    </row>
    <row r="56" spans="1:19">
      <c r="A56" s="462" t="s">
        <v>33</v>
      </c>
      <c r="B56" s="464"/>
      <c r="C56" s="188" t="s">
        <v>361</v>
      </c>
      <c r="D56" s="28" t="s">
        <v>30</v>
      </c>
      <c r="E56" s="60"/>
      <c r="F56" s="60"/>
      <c r="G56" s="355"/>
      <c r="H56" s="355"/>
      <c r="I56" s="355"/>
      <c r="J56" s="355">
        <f>VLOOKUP(J52,last!$B$1:$C$1693,2,0)</f>
        <v>7070</v>
      </c>
      <c r="K56" s="362"/>
      <c r="L56" s="356">
        <f>VLOOKUP(L52,last!$B$1:$C$1693,2,0)</f>
        <v>7070</v>
      </c>
      <c r="M56" s="107"/>
      <c r="N56" s="107"/>
      <c r="O56" s="107"/>
      <c r="P56" s="108"/>
      <c r="Q56" s="107"/>
      <c r="R56" s="108"/>
      <c r="S56" s="108"/>
    </row>
    <row r="57" spans="1:19" ht="13.5" thickBot="1">
      <c r="A57" s="608" t="s">
        <v>32</v>
      </c>
      <c r="B57" s="609"/>
      <c r="C57" s="609"/>
      <c r="D57" s="45" t="s">
        <v>30</v>
      </c>
      <c r="E57" s="48"/>
      <c r="F57" s="48"/>
      <c r="G57" s="166"/>
      <c r="H57" s="166"/>
      <c r="I57" s="166"/>
      <c r="J57" s="166">
        <f t="shared" ref="J57:L57" si="0">SUM(J55:J56)</f>
        <v>78780</v>
      </c>
      <c r="K57" s="163"/>
      <c r="L57" s="167">
        <f t="shared" si="0"/>
        <v>80420</v>
      </c>
      <c r="M57" s="107"/>
      <c r="N57" s="107"/>
      <c r="O57" s="107"/>
      <c r="P57" s="108"/>
      <c r="Q57" s="107"/>
      <c r="R57" s="108"/>
      <c r="S57" s="108"/>
    </row>
    <row r="58" spans="1:19">
      <c r="A58" s="108"/>
      <c r="B58" s="108"/>
      <c r="C58" s="108"/>
      <c r="D58" s="109"/>
      <c r="E58" s="109"/>
      <c r="F58" s="109"/>
      <c r="G58" s="109"/>
      <c r="H58" s="109"/>
      <c r="I58" s="109"/>
      <c r="J58" s="109"/>
      <c r="K58" s="109"/>
      <c r="L58" s="109"/>
      <c r="M58" s="107"/>
      <c r="N58" s="107"/>
      <c r="O58" s="107"/>
      <c r="P58" s="108"/>
      <c r="Q58" s="107"/>
      <c r="R58" s="108"/>
      <c r="S58" s="108"/>
    </row>
    <row r="59" spans="1:19" ht="13.5" thickBot="1">
      <c r="A59" s="563" t="s">
        <v>23</v>
      </c>
      <c r="B59" s="563"/>
      <c r="C59" s="563"/>
      <c r="D59" s="563"/>
      <c r="E59" s="212"/>
      <c r="F59" s="212"/>
      <c r="G59" s="212"/>
      <c r="H59" s="212"/>
      <c r="I59" s="212"/>
      <c r="J59" s="212"/>
      <c r="K59" s="212"/>
      <c r="L59" s="212"/>
      <c r="M59" s="107"/>
      <c r="N59" s="107"/>
      <c r="O59" s="107"/>
      <c r="P59" s="108"/>
      <c r="Q59" s="107"/>
      <c r="R59" s="108"/>
      <c r="S59" s="108"/>
    </row>
    <row r="60" spans="1:19">
      <c r="A60" s="606" t="s">
        <v>6</v>
      </c>
      <c r="B60" s="128" t="s">
        <v>7</v>
      </c>
      <c r="C60" s="199" t="s">
        <v>358</v>
      </c>
      <c r="D60" s="38" t="s">
        <v>30</v>
      </c>
      <c r="E60" s="387"/>
      <c r="F60" s="387"/>
      <c r="G60" s="132"/>
      <c r="H60" s="132"/>
      <c r="I60" s="132"/>
      <c r="J60" s="491">
        <f>VLOOKUP($C60,last!$B$1:$C$1693,2,0)</f>
        <v>3740</v>
      </c>
      <c r="K60" s="588"/>
      <c r="L60" s="492"/>
      <c r="M60" s="107"/>
      <c r="N60" s="107"/>
      <c r="O60" s="107"/>
      <c r="P60" s="108"/>
      <c r="Q60" s="107"/>
      <c r="R60" s="108"/>
      <c r="S60" s="108"/>
    </row>
    <row r="61" spans="1:19" ht="13.5" thickBot="1">
      <c r="A61" s="607"/>
      <c r="B61" s="357" t="s">
        <v>208</v>
      </c>
      <c r="C61" s="363" t="s">
        <v>93</v>
      </c>
      <c r="D61" s="169" t="s">
        <v>30</v>
      </c>
      <c r="E61" s="388"/>
      <c r="F61" s="388"/>
      <c r="G61" s="231"/>
      <c r="H61" s="231"/>
      <c r="I61" s="231"/>
      <c r="J61" s="493">
        <f>VLOOKUP($C61,last!$B$1:$C$1693,2,0)</f>
        <v>970</v>
      </c>
      <c r="K61" s="540"/>
      <c r="L61" s="494"/>
      <c r="M61" s="107"/>
      <c r="N61" s="107"/>
      <c r="O61" s="107"/>
      <c r="P61" s="108"/>
      <c r="Q61" s="107"/>
      <c r="R61" s="108"/>
      <c r="S61" s="108"/>
    </row>
    <row r="62" spans="1:19">
      <c r="A62" s="108"/>
      <c r="B62" s="108"/>
      <c r="C62" s="108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7"/>
      <c r="O62" s="107"/>
      <c r="P62" s="108"/>
      <c r="Q62" s="107"/>
      <c r="R62" s="108"/>
      <c r="S62" s="108"/>
    </row>
    <row r="63" spans="1:19">
      <c r="A63" s="108"/>
      <c r="B63" s="108"/>
      <c r="C63" s="108"/>
      <c r="D63" s="109"/>
      <c r="E63" s="111"/>
      <c r="F63" s="111"/>
      <c r="G63" s="111"/>
      <c r="H63" s="111"/>
      <c r="I63" s="111"/>
      <c r="J63" s="111"/>
      <c r="K63" s="111"/>
      <c r="L63" s="111"/>
      <c r="M63" s="109"/>
      <c r="N63" s="108"/>
      <c r="O63" s="108"/>
      <c r="P63" s="108"/>
      <c r="Q63" s="107"/>
      <c r="R63" s="108"/>
      <c r="S63" s="108"/>
    </row>
    <row r="64" spans="1:19" ht="23.25" customHeight="1">
      <c r="A64" s="495" t="s">
        <v>3</v>
      </c>
      <c r="B64" s="495"/>
      <c r="C64" s="495"/>
      <c r="D64" s="495"/>
      <c r="E64" s="247"/>
      <c r="F64" s="247"/>
      <c r="G64" s="247"/>
      <c r="H64" s="247"/>
      <c r="I64" s="247"/>
      <c r="J64" s="247"/>
      <c r="K64" s="247"/>
      <c r="L64" s="247"/>
      <c r="M64" s="246"/>
      <c r="N64" s="245"/>
      <c r="O64" s="245"/>
      <c r="P64" s="245"/>
      <c r="Q64" s="245"/>
      <c r="R64" s="245"/>
      <c r="S64" s="245"/>
    </row>
    <row r="65" spans="1:19" s="107" customFormat="1"/>
    <row r="66" spans="1:19" s="107" customFormat="1"/>
    <row r="67" spans="1:19" s="107" customFormat="1"/>
    <row r="68" spans="1:19" s="107" customFormat="1"/>
    <row r="69" spans="1:19" s="107" customFormat="1"/>
    <row r="70" spans="1:19" s="107" customFormat="1" ht="13.5" thickBot="1"/>
    <row r="71" spans="1:19">
      <c r="A71" s="598" t="s">
        <v>25</v>
      </c>
      <c r="B71" s="599"/>
      <c r="C71" s="599"/>
      <c r="D71" s="600"/>
      <c r="E71" s="393"/>
      <c r="F71" s="393" t="s">
        <v>370</v>
      </c>
      <c r="G71" s="268" t="s">
        <v>371</v>
      </c>
      <c r="H71" s="250" t="s">
        <v>372</v>
      </c>
      <c r="I71" s="250" t="s">
        <v>373</v>
      </c>
      <c r="J71" s="250" t="s">
        <v>374</v>
      </c>
      <c r="K71" s="260" t="s">
        <v>375</v>
      </c>
      <c r="L71" s="107"/>
      <c r="M71" s="109"/>
      <c r="N71" s="108"/>
      <c r="O71" s="108"/>
      <c r="P71" s="108"/>
      <c r="Q71" s="108"/>
      <c r="R71" s="108"/>
      <c r="S71" s="108"/>
    </row>
    <row r="72" spans="1:19" ht="13.5" thickBot="1">
      <c r="A72" s="601" t="s">
        <v>33</v>
      </c>
      <c r="B72" s="602"/>
      <c r="C72" s="602"/>
      <c r="D72" s="603"/>
      <c r="E72" s="296"/>
      <c r="F72" s="296" t="s">
        <v>376</v>
      </c>
      <c r="G72" s="275" t="s">
        <v>376</v>
      </c>
      <c r="H72" s="254" t="s">
        <v>376</v>
      </c>
      <c r="I72" s="254" t="s">
        <v>376</v>
      </c>
      <c r="J72" s="254" t="s">
        <v>376</v>
      </c>
      <c r="K72" s="263" t="s">
        <v>376</v>
      </c>
      <c r="L72" s="107"/>
      <c r="M72" s="109"/>
      <c r="N72" s="108"/>
      <c r="O72" s="108"/>
      <c r="P72" s="108"/>
      <c r="Q72" s="108"/>
      <c r="R72" s="108"/>
      <c r="S72" s="108"/>
    </row>
    <row r="73" spans="1:19">
      <c r="A73" s="501" t="s">
        <v>21</v>
      </c>
      <c r="B73" s="502"/>
      <c r="C73" s="502"/>
      <c r="D73" s="51" t="s">
        <v>22</v>
      </c>
      <c r="E73" s="55"/>
      <c r="F73" s="55"/>
      <c r="G73" s="55">
        <v>2.8</v>
      </c>
      <c r="H73" s="170">
        <v>3.6</v>
      </c>
      <c r="I73" s="170">
        <v>5.6</v>
      </c>
      <c r="J73" s="170"/>
      <c r="K73" s="10">
        <v>6</v>
      </c>
      <c r="L73" s="107"/>
      <c r="M73" s="109"/>
      <c r="N73" s="108"/>
      <c r="O73" s="108"/>
      <c r="P73" s="108"/>
      <c r="Q73" s="108"/>
      <c r="R73" s="108"/>
      <c r="S73" s="108"/>
    </row>
    <row r="74" spans="1:19">
      <c r="A74" s="594" t="s">
        <v>24</v>
      </c>
      <c r="B74" s="595"/>
      <c r="C74" s="595"/>
      <c r="D74" s="52" t="s">
        <v>22</v>
      </c>
      <c r="E74" s="56"/>
      <c r="F74" s="56"/>
      <c r="G74" s="56">
        <v>3.2</v>
      </c>
      <c r="H74" s="196">
        <v>4</v>
      </c>
      <c r="I74" s="196">
        <v>6.3</v>
      </c>
      <c r="J74" s="196"/>
      <c r="K74" s="14">
        <v>6.8</v>
      </c>
      <c r="L74" s="107"/>
      <c r="M74" s="109"/>
      <c r="N74" s="108"/>
      <c r="O74" s="108"/>
      <c r="P74" s="108"/>
      <c r="Q74" s="108"/>
      <c r="R74" s="108"/>
      <c r="S74" s="108"/>
    </row>
    <row r="75" spans="1:19">
      <c r="A75" s="462" t="s">
        <v>25</v>
      </c>
      <c r="B75" s="464"/>
      <c r="C75" s="464"/>
      <c r="D75" s="52" t="s">
        <v>30</v>
      </c>
      <c r="E75" s="60"/>
      <c r="F75" s="60">
        <f>VLOOKUP(F71,last!$B$1:$C$1693,2,0)</f>
        <v>41710</v>
      </c>
      <c r="G75" s="60">
        <f>VLOOKUP(G71,last!$B$1:$C$1693,2,0)</f>
        <v>47190</v>
      </c>
      <c r="H75" s="355">
        <f>VLOOKUP(H71,last!$B$1:$C$1693,2,0)</f>
        <v>49730</v>
      </c>
      <c r="I75" s="355">
        <f>VLOOKUP(I71,last!$B$1:$C$1693,2,0)</f>
        <v>47600</v>
      </c>
      <c r="J75" s="355">
        <f>VLOOKUP(J71,last!$B$1:$C$1693,2,0)</f>
        <v>52270</v>
      </c>
      <c r="K75" s="356">
        <f>VLOOKUP(K71,last!$B$1:$C$1693,2,0)</f>
        <v>58480</v>
      </c>
      <c r="L75" s="107"/>
      <c r="M75" s="109"/>
      <c r="N75" s="108"/>
      <c r="O75" s="108"/>
      <c r="P75" s="108"/>
      <c r="Q75" s="108"/>
      <c r="R75" s="108"/>
      <c r="S75" s="108"/>
    </row>
    <row r="76" spans="1:19">
      <c r="A76" s="462" t="s">
        <v>33</v>
      </c>
      <c r="B76" s="464"/>
      <c r="C76" s="188" t="s">
        <v>376</v>
      </c>
      <c r="D76" s="52" t="s">
        <v>30</v>
      </c>
      <c r="E76" s="60"/>
      <c r="F76" s="60">
        <f>VLOOKUP(F72,last!$B$1:$C$1693,2,0)</f>
        <v>6740</v>
      </c>
      <c r="G76" s="60">
        <f>VLOOKUP(G72,last!$B$1:$C$1693,2,0)</f>
        <v>6740</v>
      </c>
      <c r="H76" s="355">
        <f>VLOOKUP(H72,last!$B$1:$C$1693,2,0)</f>
        <v>6740</v>
      </c>
      <c r="I76" s="355">
        <f>VLOOKUP(I72,last!$B$1:$C$1693,2,0)</f>
        <v>6740</v>
      </c>
      <c r="J76" s="355">
        <f>VLOOKUP(J72,last!$B$1:$C$1693,2,0)</f>
        <v>6740</v>
      </c>
      <c r="K76" s="356">
        <f>VLOOKUP(K72,last!$B$1:$C$1693,2,0)</f>
        <v>6740</v>
      </c>
      <c r="L76" s="107"/>
      <c r="M76" s="109"/>
      <c r="N76" s="108"/>
      <c r="O76" s="108"/>
      <c r="P76" s="108"/>
      <c r="Q76" s="108"/>
      <c r="R76" s="108"/>
      <c r="S76" s="108"/>
    </row>
    <row r="77" spans="1:19" ht="13.5" thickBot="1">
      <c r="A77" s="604" t="s">
        <v>32</v>
      </c>
      <c r="B77" s="605"/>
      <c r="C77" s="605"/>
      <c r="D77" s="45" t="s">
        <v>30</v>
      </c>
      <c r="E77" s="57"/>
      <c r="F77" s="57">
        <f t="shared" ref="F77" si="1">SUM(F75:F76)</f>
        <v>48450</v>
      </c>
      <c r="G77" s="57">
        <f>SUM(G75:G76)</f>
        <v>53930</v>
      </c>
      <c r="H77" s="350">
        <f>SUM(H75:H76)</f>
        <v>56470</v>
      </c>
      <c r="I77" s="350">
        <f t="shared" ref="I77" si="2">SUM(I75:I76)</f>
        <v>54340</v>
      </c>
      <c r="J77" s="350">
        <f t="shared" ref="J77" si="3">SUM(J75:J76)</f>
        <v>59010</v>
      </c>
      <c r="K77" s="351">
        <f>SUM(K75:K76)</f>
        <v>65220</v>
      </c>
      <c r="L77" s="107"/>
      <c r="M77" s="109"/>
      <c r="N77" s="108"/>
      <c r="O77" s="108"/>
      <c r="P77" s="108"/>
      <c r="Q77" s="108"/>
      <c r="R77" s="108"/>
      <c r="S77" s="108"/>
    </row>
    <row r="78" spans="1:19">
      <c r="A78" s="108"/>
      <c r="B78" s="108"/>
      <c r="C78" s="108"/>
      <c r="D78" s="115"/>
      <c r="E78" s="109"/>
      <c r="F78" s="109"/>
      <c r="G78" s="109"/>
      <c r="H78" s="109"/>
      <c r="I78" s="109"/>
      <c r="J78" s="109"/>
      <c r="K78" s="109"/>
      <c r="L78" s="107"/>
      <c r="M78" s="109"/>
      <c r="N78" s="108"/>
      <c r="O78" s="108"/>
      <c r="P78" s="108"/>
      <c r="Q78" s="108"/>
      <c r="R78" s="108"/>
      <c r="S78" s="108"/>
    </row>
    <row r="79" spans="1:19" ht="13.5" thickBot="1">
      <c r="A79" s="563" t="s">
        <v>23</v>
      </c>
      <c r="B79" s="563"/>
      <c r="C79" s="563"/>
      <c r="D79" s="563"/>
      <c r="E79" s="127"/>
      <c r="F79" s="127"/>
      <c r="G79" s="127"/>
      <c r="H79" s="127"/>
      <c r="I79" s="127"/>
      <c r="J79" s="127"/>
      <c r="K79" s="127"/>
      <c r="L79" s="107"/>
      <c r="M79" s="109"/>
      <c r="N79" s="108"/>
      <c r="O79" s="108"/>
      <c r="P79" s="108"/>
      <c r="Q79" s="108"/>
      <c r="R79" s="108"/>
      <c r="S79" s="108"/>
    </row>
    <row r="80" spans="1:19">
      <c r="A80" s="501" t="s">
        <v>4</v>
      </c>
      <c r="B80" s="354" t="s">
        <v>29</v>
      </c>
      <c r="C80" s="199" t="s">
        <v>358</v>
      </c>
      <c r="D80" s="51" t="s">
        <v>30</v>
      </c>
      <c r="E80" s="396"/>
      <c r="F80" s="589">
        <f>VLOOKUP($C80,last!$B$1:$C$1693,2,0)</f>
        <v>3740</v>
      </c>
      <c r="G80" s="589"/>
      <c r="H80" s="589"/>
      <c r="I80" s="589"/>
      <c r="J80" s="589"/>
      <c r="K80" s="590"/>
      <c r="L80" s="107"/>
      <c r="M80" s="109"/>
      <c r="N80" s="108"/>
      <c r="O80" s="108"/>
      <c r="P80" s="108"/>
      <c r="Q80" s="108"/>
      <c r="R80" s="108"/>
      <c r="S80" s="108"/>
    </row>
    <row r="81" spans="1:19" ht="13.5" thickBot="1">
      <c r="A81" s="505"/>
      <c r="B81" s="357" t="s">
        <v>208</v>
      </c>
      <c r="C81" s="363" t="s">
        <v>93</v>
      </c>
      <c r="D81" s="45" t="s">
        <v>30</v>
      </c>
      <c r="E81" s="57"/>
      <c r="F81" s="541">
        <f>VLOOKUP($C81,last!$B$1:$C$1693,2,0)</f>
        <v>970</v>
      </c>
      <c r="G81" s="541"/>
      <c r="H81" s="541"/>
      <c r="I81" s="541"/>
      <c r="J81" s="541"/>
      <c r="K81" s="542"/>
      <c r="L81" s="107"/>
      <c r="M81" s="109"/>
      <c r="N81" s="108"/>
      <c r="O81" s="108"/>
      <c r="P81" s="108"/>
      <c r="Q81" s="107"/>
      <c r="R81" s="108"/>
      <c r="S81" s="108"/>
    </row>
    <row r="82" spans="1:19">
      <c r="A82" s="108"/>
      <c r="B82" s="108"/>
      <c r="C82" s="108"/>
      <c r="D82" s="109"/>
      <c r="E82" s="109"/>
      <c r="F82" s="109"/>
      <c r="G82" s="109"/>
      <c r="H82" s="109"/>
      <c r="I82" s="109"/>
      <c r="J82" s="109"/>
      <c r="K82" s="109"/>
      <c r="L82" s="107"/>
      <c r="M82" s="109"/>
      <c r="N82" s="108"/>
      <c r="O82" s="108"/>
      <c r="P82" s="108"/>
      <c r="Q82" s="107"/>
      <c r="R82" s="108"/>
      <c r="S82" s="108"/>
    </row>
    <row r="83" spans="1:19">
      <c r="A83" s="108"/>
      <c r="B83" s="108"/>
      <c r="C83" s="108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8"/>
      <c r="O83" s="108"/>
      <c r="P83" s="108"/>
      <c r="Q83" s="107"/>
      <c r="R83" s="108"/>
      <c r="S83" s="108"/>
    </row>
    <row r="84" spans="1:19" ht="24" customHeight="1">
      <c r="A84" s="495" t="s">
        <v>0</v>
      </c>
      <c r="B84" s="495"/>
      <c r="C84" s="495"/>
      <c r="D84" s="495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78"/>
      <c r="R84" s="245"/>
      <c r="S84" s="245"/>
    </row>
    <row r="85" spans="1:19" s="107" customFormat="1"/>
    <row r="86" spans="1:19" s="107" customFormat="1"/>
    <row r="87" spans="1:19" s="107" customFormat="1"/>
    <row r="88" spans="1:19" s="107" customFormat="1"/>
    <row r="89" spans="1:19" s="107" customFormat="1"/>
    <row r="90" spans="1:19" s="107" customFormat="1" ht="13.5" thickBot="1"/>
    <row r="91" spans="1:19">
      <c r="A91" s="598" t="s">
        <v>1</v>
      </c>
      <c r="B91" s="599"/>
      <c r="C91" s="599"/>
      <c r="D91" s="600"/>
      <c r="E91" s="268"/>
      <c r="F91" s="268"/>
      <c r="G91" s="268"/>
      <c r="H91" s="250"/>
      <c r="I91" s="250" t="s">
        <v>362</v>
      </c>
      <c r="J91" s="250" t="s">
        <v>363</v>
      </c>
      <c r="K91" s="250"/>
      <c r="L91" s="250" t="s">
        <v>364</v>
      </c>
      <c r="M91" s="250" t="s">
        <v>365</v>
      </c>
      <c r="N91" s="250" t="s">
        <v>366</v>
      </c>
      <c r="O91" s="250" t="s">
        <v>367</v>
      </c>
      <c r="P91" s="260" t="s">
        <v>368</v>
      </c>
      <c r="Q91" s="107"/>
      <c r="R91" s="108"/>
      <c r="S91" s="108"/>
    </row>
    <row r="92" spans="1:19" ht="13.5" thickBot="1">
      <c r="A92" s="601" t="s">
        <v>33</v>
      </c>
      <c r="B92" s="602"/>
      <c r="C92" s="602"/>
      <c r="D92" s="603"/>
      <c r="E92" s="296"/>
      <c r="F92" s="296"/>
      <c r="G92" s="296"/>
      <c r="H92" s="254"/>
      <c r="I92" s="264" t="s">
        <v>369</v>
      </c>
      <c r="J92" s="254" t="s">
        <v>369</v>
      </c>
      <c r="K92" s="254"/>
      <c r="L92" s="254" t="s">
        <v>369</v>
      </c>
      <c r="M92" s="254" t="s">
        <v>369</v>
      </c>
      <c r="N92" s="254" t="s">
        <v>369</v>
      </c>
      <c r="O92" s="254" t="s">
        <v>369</v>
      </c>
      <c r="P92" s="263" t="s">
        <v>369</v>
      </c>
      <c r="Q92" s="107"/>
      <c r="R92" s="108"/>
      <c r="S92" s="108"/>
    </row>
    <row r="93" spans="1:19">
      <c r="A93" s="591" t="s">
        <v>21</v>
      </c>
      <c r="B93" s="593"/>
      <c r="C93" s="593"/>
      <c r="D93" s="66" t="s">
        <v>22</v>
      </c>
      <c r="E93" s="76"/>
      <c r="F93" s="76"/>
      <c r="G93" s="76"/>
      <c r="H93" s="74"/>
      <c r="I93" s="74">
        <v>4.5</v>
      </c>
      <c r="J93" s="74">
        <v>5.6</v>
      </c>
      <c r="K93" s="74"/>
      <c r="L93" s="74">
        <v>7.1</v>
      </c>
      <c r="M93" s="74">
        <v>9</v>
      </c>
      <c r="N93" s="74">
        <v>11.2</v>
      </c>
      <c r="O93" s="74">
        <v>12.8</v>
      </c>
      <c r="P93" s="75">
        <v>14</v>
      </c>
      <c r="Q93" s="107"/>
      <c r="R93" s="108"/>
      <c r="S93" s="108"/>
    </row>
    <row r="94" spans="1:19">
      <c r="A94" s="594" t="s">
        <v>24</v>
      </c>
      <c r="B94" s="595"/>
      <c r="C94" s="595"/>
      <c r="D94" s="62" t="s">
        <v>22</v>
      </c>
      <c r="E94" s="77"/>
      <c r="F94" s="77"/>
      <c r="G94" s="77"/>
      <c r="H94" s="70"/>
      <c r="I94" s="70">
        <v>5</v>
      </c>
      <c r="J94" s="70">
        <v>6.3</v>
      </c>
      <c r="K94" s="70"/>
      <c r="L94" s="70">
        <v>8</v>
      </c>
      <c r="M94" s="70">
        <v>10</v>
      </c>
      <c r="N94" s="70">
        <v>12.5</v>
      </c>
      <c r="O94" s="70">
        <v>13.8</v>
      </c>
      <c r="P94" s="71">
        <v>16</v>
      </c>
      <c r="Q94" s="107"/>
      <c r="R94" s="108"/>
      <c r="S94" s="108"/>
    </row>
    <row r="95" spans="1:19">
      <c r="A95" s="594" t="s">
        <v>25</v>
      </c>
      <c r="B95" s="595"/>
      <c r="C95" s="595"/>
      <c r="D95" s="62" t="s">
        <v>30</v>
      </c>
      <c r="E95" s="60"/>
      <c r="F95" s="60"/>
      <c r="G95" s="60"/>
      <c r="H95" s="355"/>
      <c r="I95" s="355">
        <f>VLOOKUP(I91,last!$B$1:$C$1693,2,0)</f>
        <v>62090</v>
      </c>
      <c r="J95" s="355">
        <f>VLOOKUP(J91,last!$B$1:$C$1693,2,0)</f>
        <v>62120</v>
      </c>
      <c r="K95" s="355"/>
      <c r="L95" s="355">
        <f>VLOOKUP(L91,last!$B$1:$C$1693,2,0)</f>
        <v>63360</v>
      </c>
      <c r="M95" s="355">
        <f>VLOOKUP(M91,last!$B$1:$C$1693,2,0)</f>
        <v>66910</v>
      </c>
      <c r="N95" s="355">
        <f>VLOOKUP(N91,last!$B$1:$C$1693,2,0)</f>
        <v>74610</v>
      </c>
      <c r="O95" s="355">
        <f>VLOOKUP(O91,last!$B$1:$C$1693,2,0)</f>
        <v>90790</v>
      </c>
      <c r="P95" s="356">
        <f>VLOOKUP(P91,last!$B$1:$C$1693,2,0)</f>
        <v>98100</v>
      </c>
      <c r="Q95" s="107"/>
      <c r="R95" s="108"/>
      <c r="S95" s="108"/>
    </row>
    <row r="96" spans="1:19">
      <c r="A96" s="594" t="s">
        <v>33</v>
      </c>
      <c r="B96" s="595"/>
      <c r="C96" s="188" t="s">
        <v>369</v>
      </c>
      <c r="D96" s="62" t="s">
        <v>30</v>
      </c>
      <c r="E96" s="60"/>
      <c r="F96" s="60"/>
      <c r="G96" s="60"/>
      <c r="H96" s="355"/>
      <c r="I96" s="355">
        <f>VLOOKUP(I92,last!$B$1:$C$1693,2,0)</f>
        <v>6550</v>
      </c>
      <c r="J96" s="355">
        <f>VLOOKUP(J92,last!$B$1:$C$1693,2,0)</f>
        <v>6550</v>
      </c>
      <c r="K96" s="355"/>
      <c r="L96" s="355">
        <f>VLOOKUP(L92,last!$B$1:$C$1693,2,0)</f>
        <v>6550</v>
      </c>
      <c r="M96" s="355">
        <f>VLOOKUP(M92,last!$B$1:$C$1693,2,0)</f>
        <v>6550</v>
      </c>
      <c r="N96" s="355">
        <f>VLOOKUP(N92,last!$B$1:$C$1693,2,0)</f>
        <v>6550</v>
      </c>
      <c r="O96" s="355">
        <f>VLOOKUP(O92,last!$B$1:$C$1693,2,0)</f>
        <v>6550</v>
      </c>
      <c r="P96" s="356">
        <f>VLOOKUP(P92,last!$B$1:$C$1693,2,0)</f>
        <v>6550</v>
      </c>
      <c r="Q96" s="107"/>
      <c r="R96" s="108"/>
      <c r="S96" s="108"/>
    </row>
    <row r="97" spans="1:19" ht="13.5" thickBot="1">
      <c r="A97" s="596" t="s">
        <v>27</v>
      </c>
      <c r="B97" s="597"/>
      <c r="C97" s="597"/>
      <c r="D97" s="45" t="s">
        <v>30</v>
      </c>
      <c r="E97" s="57"/>
      <c r="F97" s="57"/>
      <c r="G97" s="57"/>
      <c r="H97" s="350"/>
      <c r="I97" s="350">
        <f t="shared" ref="I97:P97" si="4">SUM(I95:I96)</f>
        <v>68640</v>
      </c>
      <c r="J97" s="350">
        <f t="shared" si="4"/>
        <v>68670</v>
      </c>
      <c r="K97" s="350"/>
      <c r="L97" s="350">
        <f t="shared" si="4"/>
        <v>69910</v>
      </c>
      <c r="M97" s="350">
        <f t="shared" si="4"/>
        <v>73460</v>
      </c>
      <c r="N97" s="350">
        <f t="shared" si="4"/>
        <v>81160</v>
      </c>
      <c r="O97" s="350">
        <f t="shared" si="4"/>
        <v>97340</v>
      </c>
      <c r="P97" s="351">
        <f t="shared" si="4"/>
        <v>104650</v>
      </c>
      <c r="Q97" s="107"/>
      <c r="R97" s="108"/>
      <c r="S97" s="108"/>
    </row>
    <row r="98" spans="1:19">
      <c r="A98" s="108"/>
      <c r="B98" s="108"/>
      <c r="C98" s="108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8"/>
      <c r="O98" s="108"/>
      <c r="P98" s="108"/>
      <c r="Q98" s="107"/>
      <c r="R98" s="108"/>
      <c r="S98" s="108"/>
    </row>
    <row r="99" spans="1:19" ht="13.5" thickBot="1">
      <c r="A99" s="563" t="s">
        <v>23</v>
      </c>
      <c r="B99" s="563"/>
      <c r="C99" s="563"/>
      <c r="D99" s="56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07"/>
      <c r="R99" s="108"/>
      <c r="S99" s="108"/>
    </row>
    <row r="100" spans="1:19">
      <c r="A100" s="591" t="s">
        <v>2</v>
      </c>
      <c r="B100" s="364" t="s">
        <v>29</v>
      </c>
      <c r="C100" s="199" t="s">
        <v>358</v>
      </c>
      <c r="D100" s="66" t="s">
        <v>30</v>
      </c>
      <c r="E100" s="389"/>
      <c r="F100" s="105"/>
      <c r="G100" s="132"/>
      <c r="H100" s="105"/>
      <c r="I100" s="588">
        <f>VLOOKUP($C100,last!$B$1:$C$1693,2,0)</f>
        <v>3740</v>
      </c>
      <c r="J100" s="589"/>
      <c r="K100" s="589"/>
      <c r="L100" s="589"/>
      <c r="M100" s="589"/>
      <c r="N100" s="589"/>
      <c r="O100" s="589"/>
      <c r="P100" s="590"/>
      <c r="Q100" s="107"/>
      <c r="R100" s="108"/>
      <c r="S100" s="108"/>
    </row>
    <row r="101" spans="1:19" ht="13.5" thickBot="1">
      <c r="A101" s="592"/>
      <c r="B101" s="357" t="s">
        <v>208</v>
      </c>
      <c r="C101" s="363" t="s">
        <v>93</v>
      </c>
      <c r="D101" s="78" t="s">
        <v>30</v>
      </c>
      <c r="E101" s="391"/>
      <c r="F101" s="106"/>
      <c r="G101" s="231"/>
      <c r="H101" s="106"/>
      <c r="I101" s="540">
        <f>VLOOKUP($C101,last!$B$1:$C$1693,2,0)</f>
        <v>970</v>
      </c>
      <c r="J101" s="541"/>
      <c r="K101" s="541"/>
      <c r="L101" s="541"/>
      <c r="M101" s="541"/>
      <c r="N101" s="541"/>
      <c r="O101" s="541"/>
      <c r="P101" s="542"/>
      <c r="Q101" s="107"/>
      <c r="R101" s="108"/>
      <c r="S101" s="108"/>
    </row>
    <row r="102" spans="1:19">
      <c r="A102" s="108"/>
      <c r="B102" s="108"/>
      <c r="C102" s="108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8"/>
      <c r="O102" s="108"/>
      <c r="P102" s="108"/>
      <c r="Q102" s="107"/>
      <c r="R102" s="108"/>
      <c r="S102" s="108"/>
    </row>
    <row r="103" spans="1:19">
      <c r="A103" s="108"/>
      <c r="B103" s="108"/>
      <c r="C103" s="108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8"/>
      <c r="O103" s="108"/>
      <c r="P103" s="108"/>
      <c r="Q103" s="107"/>
      <c r="R103" s="108"/>
      <c r="S103" s="108"/>
    </row>
    <row r="104" spans="1:19" ht="24" customHeight="1">
      <c r="A104" s="495" t="s">
        <v>9</v>
      </c>
      <c r="B104" s="495"/>
      <c r="C104" s="495"/>
      <c r="D104" s="495"/>
      <c r="E104" s="247"/>
      <c r="F104" s="247"/>
      <c r="G104" s="247"/>
      <c r="H104" s="247"/>
      <c r="I104" s="246"/>
      <c r="J104" s="246"/>
      <c r="K104" s="246"/>
      <c r="L104" s="246"/>
      <c r="M104" s="246"/>
      <c r="N104" s="245"/>
      <c r="O104" s="245"/>
      <c r="P104" s="245"/>
      <c r="Q104" s="278"/>
      <c r="R104" s="245"/>
      <c r="S104" s="245"/>
    </row>
    <row r="105" spans="1:19" s="107" customFormat="1"/>
    <row r="106" spans="1:19" s="107" customFormat="1"/>
    <row r="107" spans="1:19" s="107" customFormat="1"/>
    <row r="108" spans="1:19" s="107" customFormat="1"/>
    <row r="109" spans="1:19" s="107" customFormat="1"/>
    <row r="110" spans="1:19" s="107" customFormat="1" ht="13.5" thickBot="1"/>
    <row r="111" spans="1:19" ht="13.5" thickBot="1">
      <c r="A111" s="569" t="s">
        <v>1</v>
      </c>
      <c r="B111" s="549"/>
      <c r="C111" s="549"/>
      <c r="D111" s="570"/>
      <c r="E111" s="293" t="s">
        <v>377</v>
      </c>
      <c r="F111" s="394" t="s">
        <v>378</v>
      </c>
      <c r="G111" s="293" t="s">
        <v>379</v>
      </c>
      <c r="H111" s="287" t="s">
        <v>380</v>
      </c>
      <c r="I111" s="293" t="s">
        <v>381</v>
      </c>
      <c r="J111" s="293" t="s">
        <v>382</v>
      </c>
      <c r="K111" s="293"/>
      <c r="L111" s="293" t="s">
        <v>383</v>
      </c>
      <c r="M111" s="293" t="s">
        <v>384</v>
      </c>
      <c r="N111" s="293" t="s">
        <v>385</v>
      </c>
      <c r="O111" s="293" t="s">
        <v>386</v>
      </c>
      <c r="P111" s="295" t="s">
        <v>387</v>
      </c>
      <c r="Q111" s="107"/>
      <c r="R111" s="108"/>
      <c r="S111" s="108"/>
    </row>
    <row r="112" spans="1:19">
      <c r="A112" s="501" t="s">
        <v>21</v>
      </c>
      <c r="B112" s="502"/>
      <c r="C112" s="502"/>
      <c r="D112" s="51" t="s">
        <v>22</v>
      </c>
      <c r="E112" s="55">
        <v>1.7</v>
      </c>
      <c r="F112" s="55">
        <v>2.2000000000000002</v>
      </c>
      <c r="G112" s="55">
        <v>2.8</v>
      </c>
      <c r="H112" s="170">
        <v>3.6</v>
      </c>
      <c r="I112" s="55">
        <v>4.5</v>
      </c>
      <c r="J112" s="55">
        <v>5.6</v>
      </c>
      <c r="K112" s="55"/>
      <c r="L112" s="55">
        <v>7.1</v>
      </c>
      <c r="M112" s="55">
        <v>9</v>
      </c>
      <c r="N112" s="55">
        <v>11.2</v>
      </c>
      <c r="O112" s="55">
        <v>12.8</v>
      </c>
      <c r="P112" s="224">
        <v>14</v>
      </c>
      <c r="Q112" s="107"/>
      <c r="R112" s="108"/>
      <c r="S112" s="108"/>
    </row>
    <row r="113" spans="1:19">
      <c r="A113" s="462" t="s">
        <v>24</v>
      </c>
      <c r="B113" s="464"/>
      <c r="C113" s="464"/>
      <c r="D113" s="52" t="s">
        <v>22</v>
      </c>
      <c r="E113" s="56">
        <v>1.9</v>
      </c>
      <c r="F113" s="56">
        <v>2.5</v>
      </c>
      <c r="G113" s="56">
        <v>3.2</v>
      </c>
      <c r="H113" s="196">
        <v>4</v>
      </c>
      <c r="I113" s="56">
        <v>5</v>
      </c>
      <c r="J113" s="56">
        <v>6.3</v>
      </c>
      <c r="K113" s="56"/>
      <c r="L113" s="56">
        <v>8</v>
      </c>
      <c r="M113" s="56">
        <v>10</v>
      </c>
      <c r="N113" s="56">
        <v>12.5</v>
      </c>
      <c r="O113" s="56">
        <v>13.8</v>
      </c>
      <c r="P113" s="222">
        <v>16</v>
      </c>
      <c r="Q113" s="107"/>
      <c r="R113" s="108"/>
      <c r="S113" s="108"/>
    </row>
    <row r="114" spans="1:19" ht="13.5" thickBot="1">
      <c r="A114" s="561" t="s">
        <v>1</v>
      </c>
      <c r="B114" s="562"/>
      <c r="C114" s="562"/>
      <c r="D114" s="40" t="s">
        <v>30</v>
      </c>
      <c r="E114" s="57">
        <f>VLOOKUP(E111,last!$B$1:$C$1693,2,0)</f>
        <v>52280</v>
      </c>
      <c r="F114" s="57">
        <f>VLOOKUP(F111,last!$B$1:$C$1693,2,0)</f>
        <v>48760</v>
      </c>
      <c r="G114" s="57">
        <f>VLOOKUP(G111,last!$B$1:$C$1693,2,0)</f>
        <v>51230</v>
      </c>
      <c r="H114" s="350">
        <f>VLOOKUP(H111,last!$B$1:$C$1693,2,0)</f>
        <v>53690</v>
      </c>
      <c r="I114" s="57">
        <f>VLOOKUP(I111,last!$B$1:$C$1693,2,0)</f>
        <v>57960</v>
      </c>
      <c r="J114" s="57">
        <f>VLOOKUP(J111,last!$B$1:$C$1693,2,0)</f>
        <v>61300</v>
      </c>
      <c r="K114" s="57"/>
      <c r="L114" s="57">
        <f>VLOOKUP(L111,last!$B$1:$C$1693,2,0)</f>
        <v>62820</v>
      </c>
      <c r="M114" s="57">
        <f>VLOOKUP(M111,last!$B$1:$C$1693,2,0)</f>
        <v>88700</v>
      </c>
      <c r="N114" s="57">
        <f>VLOOKUP(N111,last!$B$1:$C$1693,2,0)</f>
        <v>99500</v>
      </c>
      <c r="O114" s="57">
        <f>VLOOKUP(O111,last!$B$1:$C$1693,2,0)</f>
        <v>100800</v>
      </c>
      <c r="P114" s="359">
        <f>VLOOKUP(P111,last!$B$1:$C$1693,2,0)</f>
        <v>102330</v>
      </c>
      <c r="Q114" s="107"/>
      <c r="R114" s="108"/>
      <c r="S114" s="108"/>
    </row>
    <row r="115" spans="1:19">
      <c r="A115" s="108"/>
      <c r="B115" s="108"/>
      <c r="C115" s="108"/>
      <c r="D115" s="109"/>
      <c r="E115" s="109"/>
      <c r="F115" s="109"/>
      <c r="G115" s="108"/>
      <c r="H115" s="108"/>
      <c r="I115" s="109"/>
      <c r="J115" s="109"/>
      <c r="K115" s="109"/>
      <c r="L115" s="109"/>
      <c r="M115" s="109"/>
      <c r="N115" s="108"/>
      <c r="O115" s="108"/>
      <c r="P115" s="108"/>
      <c r="Q115" s="107"/>
      <c r="R115" s="108"/>
      <c r="S115" s="108"/>
    </row>
    <row r="116" spans="1:19" ht="13.5" thickBot="1">
      <c r="A116" s="563" t="s">
        <v>23</v>
      </c>
      <c r="B116" s="563"/>
      <c r="C116" s="563"/>
      <c r="D116" s="563"/>
      <c r="E116" s="232"/>
      <c r="F116" s="232"/>
      <c r="G116" s="212"/>
      <c r="H116" s="212"/>
      <c r="I116" s="212"/>
      <c r="J116" s="212"/>
      <c r="K116" s="212"/>
      <c r="L116" s="212"/>
      <c r="M116" s="212"/>
      <c r="N116" s="212"/>
      <c r="O116" s="212"/>
      <c r="P116" s="212"/>
      <c r="Q116" s="107"/>
      <c r="R116" s="108"/>
      <c r="S116" s="108"/>
    </row>
    <row r="117" spans="1:19">
      <c r="A117" s="499" t="s">
        <v>35</v>
      </c>
      <c r="B117" s="227" t="s">
        <v>29</v>
      </c>
      <c r="C117" s="199" t="s">
        <v>358</v>
      </c>
      <c r="D117" s="38" t="s">
        <v>30</v>
      </c>
      <c r="E117" s="589">
        <f>VLOOKUP($C117,last!$B$1:$C$1693,2,0)</f>
        <v>3740</v>
      </c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90"/>
      <c r="Q117" s="107"/>
      <c r="R117" s="108"/>
      <c r="S117" s="108"/>
    </row>
    <row r="118" spans="1:19">
      <c r="A118" s="462"/>
      <c r="B118" s="349" t="s">
        <v>208</v>
      </c>
      <c r="C118" s="188" t="s">
        <v>93</v>
      </c>
      <c r="D118" s="168" t="s">
        <v>30</v>
      </c>
      <c r="E118" s="513">
        <f>VLOOKUP($C118,last!$B$1:$C$1693,2,0)</f>
        <v>970</v>
      </c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4"/>
      <c r="Q118" s="107"/>
      <c r="R118" s="108"/>
      <c r="S118" s="108"/>
    </row>
    <row r="119" spans="1:19" ht="13.5" thickBot="1">
      <c r="A119" s="505"/>
      <c r="B119" s="357" t="s">
        <v>206</v>
      </c>
      <c r="C119" s="363" t="s">
        <v>388</v>
      </c>
      <c r="D119" s="169" t="s">
        <v>30</v>
      </c>
      <c r="E119" s="541">
        <f>VLOOKUP($C119,last!$B$1:$C$1693,2,0)</f>
        <v>1070</v>
      </c>
      <c r="F119" s="541"/>
      <c r="G119" s="541"/>
      <c r="H119" s="541"/>
      <c r="I119" s="541"/>
      <c r="J119" s="541"/>
      <c r="K119" s="541"/>
      <c r="L119" s="541"/>
      <c r="M119" s="541"/>
      <c r="N119" s="541"/>
      <c r="O119" s="541"/>
      <c r="P119" s="542"/>
      <c r="Q119" s="107"/>
      <c r="R119" s="108"/>
      <c r="S119" s="108"/>
    </row>
    <row r="120" spans="1:19">
      <c r="A120" s="108"/>
      <c r="B120" s="108"/>
      <c r="C120" s="108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8"/>
      <c r="O120" s="108"/>
      <c r="P120" s="108"/>
      <c r="Q120" s="107"/>
      <c r="R120" s="108"/>
      <c r="S120" s="108"/>
    </row>
    <row r="121" spans="1:19">
      <c r="A121" s="108"/>
      <c r="B121" s="108"/>
      <c r="C121" s="108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8"/>
      <c r="O121" s="108"/>
      <c r="P121" s="108"/>
      <c r="Q121" s="107"/>
      <c r="R121" s="108"/>
      <c r="S121" s="108"/>
    </row>
    <row r="122" spans="1:19" ht="24" customHeight="1">
      <c r="A122" s="495" t="s">
        <v>18</v>
      </c>
      <c r="B122" s="495"/>
      <c r="C122" s="495"/>
      <c r="D122" s="495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78"/>
      <c r="R122" s="245"/>
      <c r="S122" s="245"/>
    </row>
    <row r="123" spans="1:19" s="107" customFormat="1"/>
    <row r="124" spans="1:19" s="107" customFormat="1"/>
    <row r="125" spans="1:19" s="107" customFormat="1"/>
    <row r="126" spans="1:19" s="107" customFormat="1"/>
    <row r="127" spans="1:19" s="107" customFormat="1"/>
    <row r="128" spans="1:19" s="107" customFormat="1" ht="13.5" thickBot="1"/>
    <row r="129" spans="1:19" ht="13.5" thickBot="1">
      <c r="A129" s="569" t="s">
        <v>1</v>
      </c>
      <c r="B129" s="549"/>
      <c r="C129" s="549"/>
      <c r="D129" s="570"/>
      <c r="E129" s="293"/>
      <c r="F129" s="293" t="s">
        <v>389</v>
      </c>
      <c r="G129" s="293" t="s">
        <v>390</v>
      </c>
      <c r="H129" s="287" t="s">
        <v>391</v>
      </c>
      <c r="I129" s="287" t="s">
        <v>392</v>
      </c>
      <c r="J129" s="287" t="s">
        <v>393</v>
      </c>
      <c r="K129" s="287"/>
      <c r="L129" s="287" t="s">
        <v>394</v>
      </c>
      <c r="M129" s="287" t="s">
        <v>395</v>
      </c>
      <c r="N129" s="287" t="s">
        <v>396</v>
      </c>
      <c r="O129" s="287" t="s">
        <v>397</v>
      </c>
      <c r="P129" s="287" t="s">
        <v>398</v>
      </c>
      <c r="Q129" s="107"/>
      <c r="R129" s="108"/>
      <c r="S129" s="108"/>
    </row>
    <row r="130" spans="1:19">
      <c r="A130" s="501" t="s">
        <v>21</v>
      </c>
      <c r="B130" s="502"/>
      <c r="C130" s="502"/>
      <c r="D130" s="51" t="s">
        <v>22</v>
      </c>
      <c r="E130" s="55"/>
      <c r="F130" s="55">
        <v>2.2000000000000002</v>
      </c>
      <c r="G130" s="55">
        <v>2.8</v>
      </c>
      <c r="H130" s="170">
        <v>3.6</v>
      </c>
      <c r="I130" s="170">
        <v>4.5</v>
      </c>
      <c r="J130" s="170">
        <v>5.6</v>
      </c>
      <c r="K130" s="170"/>
      <c r="L130" s="170">
        <v>7.1</v>
      </c>
      <c r="M130" s="170">
        <v>9</v>
      </c>
      <c r="N130" s="170">
        <v>11.2</v>
      </c>
      <c r="O130" s="170">
        <v>12.8</v>
      </c>
      <c r="P130" s="170">
        <v>14</v>
      </c>
      <c r="Q130" s="107"/>
      <c r="R130" s="108"/>
      <c r="S130" s="108"/>
    </row>
    <row r="131" spans="1:19">
      <c r="A131" s="462" t="s">
        <v>24</v>
      </c>
      <c r="B131" s="464"/>
      <c r="C131" s="464"/>
      <c r="D131" s="52" t="s">
        <v>22</v>
      </c>
      <c r="E131" s="56"/>
      <c r="F131" s="56">
        <v>2.5</v>
      </c>
      <c r="G131" s="56">
        <v>3.2</v>
      </c>
      <c r="H131" s="196">
        <v>4</v>
      </c>
      <c r="I131" s="196">
        <v>5</v>
      </c>
      <c r="J131" s="196">
        <v>6.3</v>
      </c>
      <c r="K131" s="196"/>
      <c r="L131" s="196">
        <v>8</v>
      </c>
      <c r="M131" s="196">
        <v>10</v>
      </c>
      <c r="N131" s="196">
        <v>12.5</v>
      </c>
      <c r="O131" s="196">
        <v>13.8</v>
      </c>
      <c r="P131" s="196">
        <v>16</v>
      </c>
      <c r="Q131" s="107"/>
      <c r="R131" s="108"/>
      <c r="S131" s="108"/>
    </row>
    <row r="132" spans="1:19" ht="13.5" thickBot="1">
      <c r="A132" s="505" t="s">
        <v>1</v>
      </c>
      <c r="B132" s="506"/>
      <c r="C132" s="506"/>
      <c r="D132" s="45" t="s">
        <v>30</v>
      </c>
      <c r="E132" s="57"/>
      <c r="F132" s="57">
        <f>VLOOKUP(F129,last!$B$1:$C$1693,2,0)</f>
        <v>43980</v>
      </c>
      <c r="G132" s="57">
        <f>VLOOKUP(G129,last!$B$1:$C$1693,2,0)</f>
        <v>46080</v>
      </c>
      <c r="H132" s="350">
        <f>VLOOKUP(H129,last!$B$1:$C$1693,2,0)</f>
        <v>48090</v>
      </c>
      <c r="I132" s="350">
        <f>VLOOKUP(I129,last!$B$1:$C$1693,2,0)</f>
        <v>54120</v>
      </c>
      <c r="J132" s="350">
        <f>VLOOKUP(J129,last!$B$1:$C$1693,2,0)</f>
        <v>63030</v>
      </c>
      <c r="K132" s="350"/>
      <c r="L132" s="350">
        <f>VLOOKUP(L129,last!$B$1:$C$1693,2,0)</f>
        <v>65890</v>
      </c>
      <c r="M132" s="350">
        <f>VLOOKUP(M129,last!$B$1:$C$1693,2,0)</f>
        <v>85330</v>
      </c>
      <c r="N132" s="350">
        <f>VLOOKUP(N129,last!$B$1:$C$1693,2,0)</f>
        <v>89610</v>
      </c>
      <c r="O132" s="350">
        <f>VLOOKUP(O129,last!$B$1:$C$1693,2,0)</f>
        <v>92600</v>
      </c>
      <c r="P132" s="350">
        <f>VLOOKUP(P129,last!$B$1:$C$1693,2,0)</f>
        <v>94170</v>
      </c>
      <c r="Q132" s="107"/>
      <c r="R132" s="108"/>
      <c r="S132" s="108"/>
    </row>
    <row r="133" spans="1:19">
      <c r="A133" s="108"/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8"/>
      <c r="O133" s="108"/>
      <c r="P133" s="108"/>
      <c r="Q133" s="107"/>
      <c r="R133" s="108"/>
      <c r="S133" s="108"/>
    </row>
    <row r="134" spans="1:19" ht="13.5" thickBot="1">
      <c r="A134" s="563" t="s">
        <v>23</v>
      </c>
      <c r="B134" s="563"/>
      <c r="C134" s="563"/>
      <c r="D134" s="563"/>
      <c r="E134" s="232"/>
      <c r="F134" s="23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107"/>
      <c r="R134" s="108"/>
      <c r="S134" s="108"/>
    </row>
    <row r="135" spans="1:19">
      <c r="A135" s="499" t="s">
        <v>35</v>
      </c>
      <c r="B135" s="227" t="s">
        <v>29</v>
      </c>
      <c r="C135" s="199" t="s">
        <v>358</v>
      </c>
      <c r="D135" s="38" t="s">
        <v>30</v>
      </c>
      <c r="E135" s="389"/>
      <c r="F135" s="389"/>
      <c r="G135" s="132"/>
      <c r="H135" s="132"/>
      <c r="I135" s="132"/>
      <c r="J135" s="491">
        <f>VLOOKUP($C135,last!$B$1:$C$1693,2,0)</f>
        <v>3740</v>
      </c>
      <c r="K135" s="491"/>
      <c r="L135" s="491"/>
      <c r="M135" s="491"/>
      <c r="N135" s="491"/>
      <c r="O135" s="491"/>
      <c r="P135" s="492"/>
      <c r="Q135" s="107"/>
      <c r="R135" s="108"/>
      <c r="S135" s="108"/>
    </row>
    <row r="136" spans="1:19">
      <c r="A136" s="462"/>
      <c r="B136" s="349" t="s">
        <v>208</v>
      </c>
      <c r="C136" s="188" t="s">
        <v>93</v>
      </c>
      <c r="D136" s="168" t="s">
        <v>30</v>
      </c>
      <c r="E136" s="390"/>
      <c r="F136" s="390"/>
      <c r="G136" s="134"/>
      <c r="H136" s="134"/>
      <c r="I136" s="134"/>
      <c r="J136" s="503">
        <f>VLOOKUP($C136,last!$B$1:$C$1693,2,0)</f>
        <v>970</v>
      </c>
      <c r="K136" s="503"/>
      <c r="L136" s="503"/>
      <c r="M136" s="503"/>
      <c r="N136" s="503"/>
      <c r="O136" s="503"/>
      <c r="P136" s="504"/>
      <c r="Q136" s="107"/>
      <c r="R136" s="108"/>
      <c r="S136" s="108"/>
    </row>
    <row r="137" spans="1:19" ht="13.5" thickBot="1">
      <c r="A137" s="505"/>
      <c r="B137" s="357" t="s">
        <v>206</v>
      </c>
      <c r="C137" s="363" t="s">
        <v>388</v>
      </c>
      <c r="D137" s="169" t="s">
        <v>30</v>
      </c>
      <c r="E137" s="391"/>
      <c r="F137" s="391"/>
      <c r="G137" s="231"/>
      <c r="H137" s="231"/>
      <c r="I137" s="231"/>
      <c r="J137" s="493">
        <f>VLOOKUP($C137,last!$B$1:$C$1693,2,0)</f>
        <v>1070</v>
      </c>
      <c r="K137" s="493"/>
      <c r="L137" s="493"/>
      <c r="M137" s="493"/>
      <c r="N137" s="493"/>
      <c r="O137" s="493"/>
      <c r="P137" s="494"/>
      <c r="Q137" s="107"/>
      <c r="R137" s="108"/>
      <c r="S137" s="108"/>
    </row>
    <row r="138" spans="1:19">
      <c r="A138" s="108"/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8"/>
      <c r="O138" s="108"/>
      <c r="P138" s="108"/>
      <c r="Q138" s="107"/>
      <c r="R138" s="108"/>
      <c r="S138" s="108"/>
    </row>
    <row r="139" spans="1:19">
      <c r="A139" s="108"/>
      <c r="B139" s="108"/>
      <c r="C139" s="108"/>
      <c r="D139" s="109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07"/>
      <c r="R139" s="111"/>
      <c r="S139" s="108"/>
    </row>
    <row r="140" spans="1:19" ht="24" customHeight="1">
      <c r="A140" s="495" t="s">
        <v>10</v>
      </c>
      <c r="B140" s="495"/>
      <c r="C140" s="495"/>
      <c r="D140" s="495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78"/>
      <c r="R140" s="247"/>
      <c r="S140" s="245"/>
    </row>
    <row r="141" spans="1:19" s="107" customFormat="1"/>
    <row r="142" spans="1:19" s="107" customFormat="1"/>
    <row r="143" spans="1:19" s="107" customFormat="1"/>
    <row r="144" spans="1:19" s="107" customFormat="1"/>
    <row r="145" spans="1:19" s="107" customFormat="1"/>
    <row r="146" spans="1:19" s="107" customFormat="1" ht="13.5" thickBot="1"/>
    <row r="147" spans="1:19" ht="13.5" thickBot="1">
      <c r="A147" s="573" t="s">
        <v>1</v>
      </c>
      <c r="B147" s="574"/>
      <c r="C147" s="574"/>
      <c r="D147" s="575"/>
      <c r="E147" s="293"/>
      <c r="F147" s="293"/>
      <c r="G147" s="287"/>
      <c r="H147" s="287"/>
      <c r="I147" s="287"/>
      <c r="J147" s="287"/>
      <c r="K147" s="287"/>
      <c r="L147" s="287"/>
      <c r="M147" s="287"/>
      <c r="N147" s="287" t="s">
        <v>399</v>
      </c>
      <c r="O147" s="287" t="s">
        <v>400</v>
      </c>
      <c r="P147" s="287" t="s">
        <v>401</v>
      </c>
      <c r="Q147" s="287" t="s">
        <v>402</v>
      </c>
      <c r="R147" s="287" t="s">
        <v>403</v>
      </c>
      <c r="S147" s="107"/>
    </row>
    <row r="148" spans="1:19">
      <c r="A148" s="576" t="s">
        <v>21</v>
      </c>
      <c r="B148" s="577"/>
      <c r="C148" s="578"/>
      <c r="D148" s="67" t="s">
        <v>22</v>
      </c>
      <c r="E148" s="234"/>
      <c r="F148" s="392"/>
      <c r="G148" s="234"/>
      <c r="H148" s="234"/>
      <c r="I148" s="234"/>
      <c r="J148" s="234"/>
      <c r="K148" s="234"/>
      <c r="L148" s="234"/>
      <c r="M148" s="234"/>
      <c r="N148" s="234">
        <v>11.2</v>
      </c>
      <c r="O148" s="234">
        <v>12.8</v>
      </c>
      <c r="P148" s="234">
        <v>14</v>
      </c>
      <c r="Q148" s="234">
        <v>22.4</v>
      </c>
      <c r="R148" s="235">
        <v>28</v>
      </c>
      <c r="S148" s="107"/>
    </row>
    <row r="149" spans="1:19">
      <c r="A149" s="579" t="s">
        <v>24</v>
      </c>
      <c r="B149" s="580"/>
      <c r="C149" s="581"/>
      <c r="D149" s="62" t="s">
        <v>22</v>
      </c>
      <c r="E149" s="70"/>
      <c r="F149" s="77"/>
      <c r="G149" s="70"/>
      <c r="H149" s="70"/>
      <c r="I149" s="70"/>
      <c r="J149" s="70"/>
      <c r="K149" s="70"/>
      <c r="L149" s="70"/>
      <c r="M149" s="70"/>
      <c r="N149" s="70">
        <v>12.5</v>
      </c>
      <c r="O149" s="70">
        <v>13.8</v>
      </c>
      <c r="P149" s="70">
        <v>16</v>
      </c>
      <c r="Q149" s="70">
        <v>25</v>
      </c>
      <c r="R149" s="71">
        <v>31.5</v>
      </c>
      <c r="S149" s="107"/>
    </row>
    <row r="150" spans="1:19" ht="13.5" thickBot="1">
      <c r="A150" s="582" t="s">
        <v>1</v>
      </c>
      <c r="B150" s="583"/>
      <c r="C150" s="584"/>
      <c r="D150" s="78" t="s">
        <v>30</v>
      </c>
      <c r="E150" s="350"/>
      <c r="F150" s="57"/>
      <c r="G150" s="350"/>
      <c r="H150" s="350"/>
      <c r="I150" s="350"/>
      <c r="J150" s="350"/>
      <c r="K150" s="350"/>
      <c r="L150" s="350"/>
      <c r="M150" s="350"/>
      <c r="N150" s="350">
        <f>VLOOKUP(N147,last!$B$1:$C$1693,2,0)</f>
        <v>94720</v>
      </c>
      <c r="O150" s="350">
        <f>VLOOKUP(O147,last!$B$1:$C$1693,2,0)</f>
        <v>97000</v>
      </c>
      <c r="P150" s="350">
        <f>VLOOKUP(P147,last!$B$1:$C$1693,2,0)</f>
        <v>99530</v>
      </c>
      <c r="Q150" s="350">
        <f>VLOOKUP(Q147,last!$B$1:$C$1693,2,0)</f>
        <v>187370</v>
      </c>
      <c r="R150" s="351">
        <f>VLOOKUP(R147,last!$B$1:$C$1693,2,0)</f>
        <v>207780</v>
      </c>
      <c r="S150" s="107"/>
    </row>
    <row r="151" spans="1:19">
      <c r="A151" s="119"/>
      <c r="B151" s="119"/>
      <c r="C151" s="119"/>
      <c r="D151" s="120"/>
      <c r="E151" s="109"/>
      <c r="F151" s="109"/>
      <c r="G151" s="109"/>
      <c r="H151" s="108"/>
      <c r="I151" s="108"/>
      <c r="J151" s="108"/>
      <c r="K151" s="108"/>
      <c r="L151" s="109"/>
      <c r="M151" s="109"/>
      <c r="N151" s="108"/>
      <c r="O151" s="108"/>
      <c r="P151" s="108"/>
      <c r="Q151" s="108"/>
      <c r="R151" s="120"/>
      <c r="S151" s="107"/>
    </row>
    <row r="152" spans="1:19" ht="13.5" thickBot="1">
      <c r="A152" s="563" t="s">
        <v>23</v>
      </c>
      <c r="B152" s="563"/>
      <c r="C152" s="563"/>
      <c r="D152" s="563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07"/>
    </row>
    <row r="153" spans="1:19">
      <c r="A153" s="585" t="s">
        <v>28</v>
      </c>
      <c r="B153" s="128" t="s">
        <v>29</v>
      </c>
      <c r="C153" s="199" t="s">
        <v>358</v>
      </c>
      <c r="D153" s="67" t="s">
        <v>30</v>
      </c>
      <c r="E153" s="389"/>
      <c r="F153" s="389"/>
      <c r="G153" s="132"/>
      <c r="H153" s="132"/>
      <c r="I153" s="132"/>
      <c r="J153" s="132"/>
      <c r="K153" s="132"/>
      <c r="L153" s="132"/>
      <c r="M153" s="132"/>
      <c r="N153" s="588">
        <f>VLOOKUP($C153,last!$B$1:$C$1693,2,0)</f>
        <v>3740</v>
      </c>
      <c r="O153" s="589"/>
      <c r="P153" s="589"/>
      <c r="Q153" s="589"/>
      <c r="R153" s="590"/>
      <c r="S153" s="107"/>
    </row>
    <row r="154" spans="1:19">
      <c r="A154" s="586"/>
      <c r="B154" s="364" t="s">
        <v>208</v>
      </c>
      <c r="C154" s="188" t="s">
        <v>93</v>
      </c>
      <c r="D154" s="66" t="s">
        <v>30</v>
      </c>
      <c r="E154" s="395"/>
      <c r="F154" s="390"/>
      <c r="G154" s="134"/>
      <c r="H154" s="134"/>
      <c r="I154" s="134"/>
      <c r="J154" s="134"/>
      <c r="K154" s="134"/>
      <c r="L154" s="134"/>
      <c r="M154" s="134"/>
      <c r="N154" s="512">
        <f>VLOOKUP($C154,last!$B$1:$C$1693,2,0)</f>
        <v>970</v>
      </c>
      <c r="O154" s="513"/>
      <c r="P154" s="513"/>
      <c r="Q154" s="513"/>
      <c r="R154" s="514"/>
      <c r="S154" s="107"/>
    </row>
    <row r="155" spans="1:19" ht="13.5" thickBot="1">
      <c r="A155" s="587"/>
      <c r="B155" s="194" t="s">
        <v>206</v>
      </c>
      <c r="C155" s="363" t="s">
        <v>388</v>
      </c>
      <c r="D155" s="40" t="s">
        <v>30</v>
      </c>
      <c r="E155" s="391"/>
      <c r="F155" s="391"/>
      <c r="G155" s="231"/>
      <c r="H155" s="231"/>
      <c r="I155" s="231"/>
      <c r="J155" s="231"/>
      <c r="K155" s="231"/>
      <c r="L155" s="231"/>
      <c r="M155" s="231"/>
      <c r="N155" s="540">
        <f>VLOOKUP($C155,last!$B$1:$C$1693,2,0)</f>
        <v>1070</v>
      </c>
      <c r="O155" s="541"/>
      <c r="P155" s="541"/>
      <c r="Q155" s="541"/>
      <c r="R155" s="542"/>
      <c r="S155" s="107"/>
    </row>
    <row r="156" spans="1:19">
      <c r="A156" s="108"/>
      <c r="B156" s="108"/>
      <c r="C156" s="108"/>
      <c r="D156" s="109"/>
      <c r="E156" s="109"/>
      <c r="F156" s="109"/>
      <c r="G156" s="109"/>
      <c r="H156" s="109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</row>
    <row r="157" spans="1:19">
      <c r="A157" s="108"/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8"/>
      <c r="O157" s="108"/>
      <c r="P157" s="108"/>
      <c r="Q157" s="108"/>
      <c r="R157" s="108"/>
      <c r="S157" s="108"/>
    </row>
    <row r="158" spans="1:19" ht="24" customHeight="1">
      <c r="A158" s="495" t="s">
        <v>11</v>
      </c>
      <c r="B158" s="495"/>
      <c r="C158" s="495"/>
      <c r="D158" s="495"/>
      <c r="E158" s="292"/>
      <c r="F158" s="292"/>
      <c r="G158" s="292"/>
      <c r="H158" s="292"/>
      <c r="I158" s="292"/>
      <c r="J158" s="292"/>
      <c r="K158" s="292"/>
      <c r="L158" s="292"/>
      <c r="M158" s="292"/>
      <c r="N158" s="245"/>
      <c r="O158" s="245"/>
      <c r="P158" s="245"/>
      <c r="Q158" s="245"/>
      <c r="R158" s="245"/>
      <c r="S158" s="245"/>
    </row>
    <row r="159" spans="1:19" s="107" customFormat="1"/>
    <row r="160" spans="1:19" s="107" customFormat="1"/>
    <row r="161" spans="1:19" s="107" customFormat="1"/>
    <row r="162" spans="1:19" s="107" customFormat="1"/>
    <row r="163" spans="1:19" s="107" customFormat="1"/>
    <row r="164" spans="1:19" s="107" customFormat="1" ht="13.5" thickBot="1"/>
    <row r="165" spans="1:19" ht="13.5" thickBot="1">
      <c r="A165" s="569" t="s">
        <v>1</v>
      </c>
      <c r="B165" s="549"/>
      <c r="C165" s="549"/>
      <c r="D165" s="570"/>
      <c r="E165" s="287"/>
      <c r="F165" s="293"/>
      <c r="G165" s="293" t="s">
        <v>404</v>
      </c>
      <c r="H165" s="287" t="s">
        <v>405</v>
      </c>
      <c r="I165" s="289" t="s">
        <v>406</v>
      </c>
      <c r="J165" s="107"/>
      <c r="K165" s="107"/>
      <c r="L165" s="107"/>
      <c r="M165" s="107"/>
      <c r="N165" s="108"/>
      <c r="O165" s="108"/>
      <c r="P165" s="108"/>
      <c r="Q165" s="108"/>
      <c r="R165" s="108"/>
      <c r="S165" s="108"/>
    </row>
    <row r="166" spans="1:19">
      <c r="A166" s="501" t="s">
        <v>21</v>
      </c>
      <c r="B166" s="502"/>
      <c r="C166" s="502"/>
      <c r="D166" s="44" t="s">
        <v>22</v>
      </c>
      <c r="E166" s="74"/>
      <c r="F166" s="76"/>
      <c r="G166" s="55">
        <v>2.8</v>
      </c>
      <c r="H166" s="170">
        <v>3.6</v>
      </c>
      <c r="I166" s="10">
        <v>5.6</v>
      </c>
      <c r="J166" s="107"/>
      <c r="K166" s="107"/>
      <c r="L166" s="107"/>
      <c r="M166" s="107"/>
      <c r="N166" s="108"/>
      <c r="O166" s="108"/>
      <c r="P166" s="108"/>
      <c r="Q166" s="108"/>
      <c r="R166" s="108"/>
      <c r="S166" s="108"/>
    </row>
    <row r="167" spans="1:19">
      <c r="A167" s="462" t="s">
        <v>24</v>
      </c>
      <c r="B167" s="464"/>
      <c r="C167" s="464"/>
      <c r="D167" s="28" t="s">
        <v>22</v>
      </c>
      <c r="E167" s="70"/>
      <c r="F167" s="77"/>
      <c r="G167" s="56">
        <v>3.2</v>
      </c>
      <c r="H167" s="196">
        <v>4</v>
      </c>
      <c r="I167" s="14">
        <v>6.3</v>
      </c>
      <c r="J167" s="107"/>
      <c r="K167" s="107"/>
      <c r="L167" s="107"/>
      <c r="M167" s="107"/>
      <c r="N167" s="108"/>
      <c r="O167" s="108"/>
      <c r="P167" s="108"/>
      <c r="Q167" s="108"/>
      <c r="R167" s="108"/>
      <c r="S167" s="108"/>
    </row>
    <row r="168" spans="1:19" ht="13.5" thickBot="1">
      <c r="A168" s="561" t="s">
        <v>217</v>
      </c>
      <c r="B168" s="562"/>
      <c r="C168" s="562"/>
      <c r="D168" s="40" t="s">
        <v>30</v>
      </c>
      <c r="E168" s="350"/>
      <c r="F168" s="57"/>
      <c r="G168" s="57">
        <f>VLOOKUP(G165,last!$B$1:$C$1693,2,0)</f>
        <v>78540</v>
      </c>
      <c r="H168" s="350">
        <f>VLOOKUP(H165,last!$B$1:$C$1693,2,0)</f>
        <v>83040</v>
      </c>
      <c r="I168" s="351">
        <f>VLOOKUP(I165,last!$B$1:$C$1693,2,0)</f>
        <v>85970</v>
      </c>
      <c r="J168" s="107"/>
      <c r="K168" s="107"/>
      <c r="L168" s="107"/>
      <c r="M168" s="107"/>
      <c r="N168" s="108"/>
      <c r="O168" s="108"/>
      <c r="P168" s="108"/>
      <c r="Q168" s="108"/>
      <c r="R168" s="108"/>
      <c r="S168" s="108"/>
    </row>
    <row r="169" spans="1:19">
      <c r="A169" s="108"/>
      <c r="B169" s="108"/>
      <c r="C169" s="108"/>
      <c r="D169" s="109"/>
      <c r="E169" s="109"/>
      <c r="F169" s="109"/>
      <c r="G169" s="109"/>
      <c r="H169" s="109"/>
      <c r="I169" s="109"/>
      <c r="J169" s="107"/>
      <c r="K169" s="107"/>
      <c r="L169" s="107"/>
      <c r="M169" s="107"/>
      <c r="N169" s="108"/>
      <c r="O169" s="108"/>
      <c r="P169" s="108"/>
      <c r="Q169" s="108"/>
      <c r="R169" s="108"/>
      <c r="S169" s="108"/>
    </row>
    <row r="170" spans="1:19" ht="13.5" thickBot="1">
      <c r="A170" s="563" t="s">
        <v>23</v>
      </c>
      <c r="B170" s="564"/>
      <c r="C170" s="564"/>
      <c r="D170" s="564"/>
      <c r="E170" s="236"/>
      <c r="F170" s="236"/>
      <c r="G170" s="212"/>
      <c r="H170" s="212"/>
      <c r="I170" s="212"/>
      <c r="J170" s="107"/>
      <c r="K170" s="107"/>
      <c r="L170" s="107"/>
      <c r="M170" s="107"/>
      <c r="N170" s="108"/>
      <c r="O170" s="108"/>
      <c r="P170" s="108"/>
      <c r="Q170" s="108"/>
      <c r="R170" s="108"/>
      <c r="S170" s="108"/>
    </row>
    <row r="171" spans="1:19">
      <c r="A171" s="499" t="s">
        <v>28</v>
      </c>
      <c r="B171" s="227" t="s">
        <v>29</v>
      </c>
      <c r="C171" s="199" t="s">
        <v>358</v>
      </c>
      <c r="D171" s="38" t="s">
        <v>30</v>
      </c>
      <c r="E171" s="387"/>
      <c r="F171" s="387"/>
      <c r="G171" s="491">
        <f>VLOOKUP($C171,last!$B$1:$C$1693,2,0)</f>
        <v>3740</v>
      </c>
      <c r="H171" s="491"/>
      <c r="I171" s="492"/>
      <c r="J171" s="107"/>
      <c r="K171" s="107"/>
      <c r="L171" s="107"/>
      <c r="M171" s="107"/>
      <c r="N171" s="108"/>
      <c r="O171" s="108"/>
      <c r="P171" s="108"/>
      <c r="Q171" s="108"/>
      <c r="R171" s="108"/>
      <c r="S171" s="108"/>
    </row>
    <row r="172" spans="1:19" ht="13.5" thickBot="1">
      <c r="A172" s="505"/>
      <c r="B172" s="357" t="s">
        <v>208</v>
      </c>
      <c r="C172" s="363" t="s">
        <v>93</v>
      </c>
      <c r="D172" s="169" t="s">
        <v>30</v>
      </c>
      <c r="E172" s="388"/>
      <c r="F172" s="388"/>
      <c r="G172" s="493">
        <f>VLOOKUP($C172,last!$B$1:$C$1693,2,0)</f>
        <v>970</v>
      </c>
      <c r="H172" s="493"/>
      <c r="I172" s="494"/>
      <c r="J172" s="107"/>
      <c r="K172" s="107"/>
      <c r="L172" s="107"/>
      <c r="M172" s="107"/>
      <c r="N172" s="108"/>
      <c r="O172" s="108"/>
      <c r="P172" s="108"/>
      <c r="Q172" s="108"/>
      <c r="R172" s="108"/>
      <c r="S172" s="108"/>
    </row>
    <row r="173" spans="1:19">
      <c r="A173" s="108"/>
      <c r="B173" s="108"/>
      <c r="C173" s="108"/>
      <c r="D173" s="109"/>
      <c r="E173" s="109"/>
      <c r="F173" s="109"/>
      <c r="G173" s="109"/>
      <c r="H173" s="109"/>
      <c r="I173" s="109"/>
      <c r="J173" s="107"/>
      <c r="K173" s="107"/>
      <c r="L173" s="107"/>
      <c r="M173" s="107"/>
      <c r="N173" s="108"/>
      <c r="O173" s="108"/>
      <c r="P173" s="108"/>
      <c r="Q173" s="108"/>
      <c r="R173" s="108"/>
      <c r="S173" s="108"/>
    </row>
    <row r="174" spans="1:19">
      <c r="A174" s="108"/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8"/>
      <c r="O174" s="108"/>
      <c r="P174" s="108"/>
      <c r="Q174" s="108"/>
      <c r="R174" s="108"/>
      <c r="S174" s="108"/>
    </row>
    <row r="175" spans="1:19" ht="24" customHeight="1">
      <c r="A175" s="495" t="s">
        <v>407</v>
      </c>
      <c r="B175" s="495"/>
      <c r="C175" s="495"/>
      <c r="D175" s="495"/>
      <c r="E175" s="292"/>
      <c r="F175" s="292"/>
      <c r="G175" s="292"/>
      <c r="H175" s="292"/>
      <c r="I175" s="292"/>
      <c r="J175" s="292"/>
      <c r="K175" s="292"/>
      <c r="L175" s="292"/>
      <c r="M175" s="292"/>
      <c r="N175" s="245"/>
      <c r="O175" s="245"/>
      <c r="P175" s="245"/>
      <c r="Q175" s="245"/>
      <c r="R175" s="245"/>
      <c r="S175" s="245"/>
    </row>
    <row r="176" spans="1:19" s="107" customFormat="1"/>
    <row r="177" spans="1:19" s="107" customFormat="1"/>
    <row r="178" spans="1:19" s="107" customFormat="1"/>
    <row r="179" spans="1:19" s="107" customFormat="1"/>
    <row r="180" spans="1:19" s="107" customFormat="1"/>
    <row r="181" spans="1:19" s="107" customFormat="1" ht="13.5" thickBot="1"/>
    <row r="182" spans="1:19" ht="13.5" thickBot="1">
      <c r="A182" s="569" t="s">
        <v>1</v>
      </c>
      <c r="B182" s="549"/>
      <c r="C182" s="549"/>
      <c r="D182" s="570"/>
      <c r="E182" s="287"/>
      <c r="F182" s="293"/>
      <c r="G182" s="293"/>
      <c r="H182" s="287" t="s">
        <v>408</v>
      </c>
      <c r="I182" s="287" t="s">
        <v>409</v>
      </c>
      <c r="J182" s="295" t="s">
        <v>410</v>
      </c>
      <c r="K182" s="107"/>
      <c r="L182" s="107"/>
      <c r="M182" s="107"/>
      <c r="N182" s="108"/>
      <c r="O182" s="108"/>
      <c r="P182" s="108"/>
      <c r="Q182" s="108"/>
      <c r="R182" s="108"/>
      <c r="S182" s="108"/>
    </row>
    <row r="183" spans="1:19">
      <c r="A183" s="501" t="s">
        <v>21</v>
      </c>
      <c r="B183" s="502"/>
      <c r="C183" s="502"/>
      <c r="D183" s="44" t="s">
        <v>22</v>
      </c>
      <c r="E183" s="74"/>
      <c r="F183" s="76"/>
      <c r="G183" s="55"/>
      <c r="H183" s="170">
        <v>3.6</v>
      </c>
      <c r="I183" s="170">
        <v>5.6</v>
      </c>
      <c r="J183" s="224">
        <v>7.1</v>
      </c>
      <c r="K183" s="107"/>
      <c r="L183" s="107"/>
      <c r="M183" s="107"/>
      <c r="N183" s="108"/>
      <c r="O183" s="108"/>
      <c r="P183" s="108"/>
      <c r="Q183" s="108"/>
      <c r="R183" s="108"/>
      <c r="S183" s="108"/>
    </row>
    <row r="184" spans="1:19">
      <c r="A184" s="462" t="s">
        <v>24</v>
      </c>
      <c r="B184" s="464"/>
      <c r="C184" s="464"/>
      <c r="D184" s="28" t="s">
        <v>22</v>
      </c>
      <c r="E184" s="70"/>
      <c r="F184" s="77"/>
      <c r="G184" s="56"/>
      <c r="H184" s="196">
        <v>4</v>
      </c>
      <c r="I184" s="196">
        <v>6.3</v>
      </c>
      <c r="J184" s="222">
        <v>8</v>
      </c>
      <c r="K184" s="107"/>
      <c r="L184" s="107"/>
      <c r="M184" s="107"/>
      <c r="N184" s="108"/>
      <c r="O184" s="108"/>
      <c r="P184" s="108"/>
      <c r="Q184" s="108"/>
      <c r="R184" s="108"/>
      <c r="S184" s="108"/>
    </row>
    <row r="185" spans="1:19" ht="13.5" thickBot="1">
      <c r="A185" s="561" t="s">
        <v>217</v>
      </c>
      <c r="B185" s="562"/>
      <c r="C185" s="562"/>
      <c r="D185" s="40" t="s">
        <v>30</v>
      </c>
      <c r="E185" s="350"/>
      <c r="F185" s="57"/>
      <c r="G185" s="57"/>
      <c r="H185" s="350">
        <f>VLOOKUP(H182,last!$B$1:$C$1693,2,0)</f>
        <v>76070</v>
      </c>
      <c r="I185" s="350">
        <f>VLOOKUP(I182,last!$B$1:$C$1693,2,0)</f>
        <v>79860</v>
      </c>
      <c r="J185" s="359">
        <f>VLOOKUP(J182,last!$B$1:$C$1693,2,0)</f>
        <v>86250</v>
      </c>
      <c r="K185" s="107"/>
      <c r="L185" s="107"/>
      <c r="M185" s="107"/>
      <c r="N185" s="108"/>
      <c r="O185" s="108"/>
      <c r="P185" s="108"/>
      <c r="Q185" s="108"/>
      <c r="R185" s="108"/>
      <c r="S185" s="108"/>
    </row>
    <row r="186" spans="1:19">
      <c r="A186" s="108"/>
      <c r="B186" s="108"/>
      <c r="C186" s="108"/>
      <c r="D186" s="109"/>
      <c r="E186" s="109"/>
      <c r="F186" s="109"/>
      <c r="G186" s="109"/>
      <c r="H186" s="109"/>
      <c r="I186" s="109"/>
      <c r="J186" s="107"/>
      <c r="K186" s="107"/>
      <c r="L186" s="107"/>
      <c r="M186" s="107"/>
      <c r="N186" s="108"/>
      <c r="O186" s="108"/>
      <c r="P186" s="108"/>
      <c r="Q186" s="108"/>
      <c r="R186" s="108"/>
      <c r="S186" s="108"/>
    </row>
    <row r="187" spans="1:19" ht="13.5" thickBot="1">
      <c r="A187" s="563" t="s">
        <v>23</v>
      </c>
      <c r="B187" s="564"/>
      <c r="C187" s="564"/>
      <c r="D187" s="564"/>
      <c r="E187" s="236"/>
      <c r="F187" s="236"/>
      <c r="G187" s="236"/>
      <c r="H187" s="236"/>
      <c r="I187" s="236"/>
      <c r="J187" s="236"/>
      <c r="K187" s="107"/>
      <c r="L187" s="107"/>
      <c r="M187" s="107"/>
      <c r="N187" s="108"/>
      <c r="O187" s="108"/>
      <c r="P187" s="108"/>
      <c r="Q187" s="108"/>
      <c r="R187" s="108"/>
      <c r="S187" s="108"/>
    </row>
    <row r="188" spans="1:19">
      <c r="A188" s="499" t="s">
        <v>28</v>
      </c>
      <c r="B188" s="227" t="s">
        <v>29</v>
      </c>
      <c r="C188" s="199" t="s">
        <v>358</v>
      </c>
      <c r="D188" s="38" t="s">
        <v>30</v>
      </c>
      <c r="E188" s="387"/>
      <c r="F188" s="387"/>
      <c r="G188" s="387"/>
      <c r="H188" s="565">
        <f>VLOOKUP($C188,last!$B$1:$C$1693,2,0)</f>
        <v>3740</v>
      </c>
      <c r="I188" s="571"/>
      <c r="J188" s="566"/>
      <c r="K188" s="107"/>
      <c r="L188" s="107"/>
      <c r="M188" s="107"/>
      <c r="N188" s="108"/>
      <c r="O188" s="108"/>
      <c r="P188" s="108"/>
      <c r="Q188" s="108"/>
      <c r="R188" s="108"/>
      <c r="S188" s="108"/>
    </row>
    <row r="189" spans="1:19" ht="13.5" thickBot="1">
      <c r="A189" s="505"/>
      <c r="B189" s="357" t="s">
        <v>208</v>
      </c>
      <c r="C189" s="363" t="s">
        <v>93</v>
      </c>
      <c r="D189" s="169" t="s">
        <v>30</v>
      </c>
      <c r="E189" s="388"/>
      <c r="F189" s="388"/>
      <c r="G189" s="388"/>
      <c r="H189" s="567">
        <f>VLOOKUP($C189,last!$B$1:$C$1693,2,0)</f>
        <v>970</v>
      </c>
      <c r="I189" s="572"/>
      <c r="J189" s="568"/>
      <c r="K189" s="107"/>
      <c r="L189" s="107"/>
      <c r="M189" s="107"/>
      <c r="N189" s="108"/>
      <c r="O189" s="108"/>
      <c r="P189" s="108"/>
      <c r="Q189" s="108"/>
      <c r="R189" s="108"/>
      <c r="S189" s="108"/>
    </row>
    <row r="190" spans="1:19">
      <c r="A190" s="108"/>
      <c r="B190" s="108"/>
      <c r="C190" s="108"/>
      <c r="D190" s="109"/>
      <c r="E190" s="109"/>
      <c r="F190" s="109"/>
      <c r="G190" s="109"/>
      <c r="H190" s="109"/>
      <c r="I190" s="109"/>
      <c r="J190" s="107"/>
      <c r="K190" s="107"/>
      <c r="L190" s="107"/>
      <c r="M190" s="107"/>
      <c r="N190" s="108"/>
      <c r="O190" s="108"/>
      <c r="P190" s="108"/>
      <c r="Q190" s="108"/>
      <c r="R190" s="108"/>
      <c r="S190" s="108"/>
    </row>
    <row r="191" spans="1:19">
      <c r="A191" s="108"/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8"/>
      <c r="O191" s="108"/>
      <c r="P191" s="108"/>
      <c r="Q191" s="108"/>
      <c r="R191" s="108"/>
      <c r="S191" s="108"/>
    </row>
    <row r="192" spans="1:19" ht="24" customHeight="1">
      <c r="A192" s="495" t="s">
        <v>411</v>
      </c>
      <c r="B192" s="495"/>
      <c r="C192" s="495"/>
      <c r="D192" s="495"/>
      <c r="E192" s="292"/>
      <c r="F192" s="292"/>
      <c r="G192" s="292"/>
      <c r="H192" s="292"/>
      <c r="I192" s="292"/>
      <c r="J192" s="292"/>
      <c r="K192" s="292"/>
      <c r="L192" s="292"/>
      <c r="M192" s="292"/>
      <c r="N192" s="245"/>
      <c r="O192" s="245"/>
      <c r="P192" s="245"/>
      <c r="Q192" s="245"/>
      <c r="R192" s="245"/>
      <c r="S192" s="245"/>
    </row>
    <row r="193" spans="1:19" s="107" customFormat="1"/>
    <row r="194" spans="1:19" s="107" customFormat="1"/>
    <row r="195" spans="1:19" s="107" customFormat="1"/>
    <row r="196" spans="1:19" s="107" customFormat="1"/>
    <row r="197" spans="1:19" s="107" customFormat="1"/>
    <row r="198" spans="1:19" s="107" customFormat="1" ht="13.5" thickBot="1"/>
    <row r="199" spans="1:19" ht="13.5" thickBot="1">
      <c r="A199" s="569" t="s">
        <v>1</v>
      </c>
      <c r="B199" s="549"/>
      <c r="C199" s="549"/>
      <c r="D199" s="570"/>
      <c r="E199" s="287"/>
      <c r="F199" s="293"/>
      <c r="G199" s="293"/>
      <c r="H199" s="287"/>
      <c r="I199" s="287" t="s">
        <v>412</v>
      </c>
      <c r="J199" s="295" t="s">
        <v>413</v>
      </c>
      <c r="K199" s="107"/>
      <c r="L199" s="107"/>
      <c r="M199" s="107"/>
      <c r="N199" s="108"/>
      <c r="O199" s="108"/>
      <c r="P199" s="108"/>
      <c r="Q199" s="108"/>
      <c r="R199" s="108"/>
      <c r="S199" s="108"/>
    </row>
    <row r="200" spans="1:19">
      <c r="A200" s="501" t="s">
        <v>21</v>
      </c>
      <c r="B200" s="502"/>
      <c r="C200" s="502"/>
      <c r="D200" s="44" t="s">
        <v>22</v>
      </c>
      <c r="E200" s="74"/>
      <c r="F200" s="76"/>
      <c r="G200" s="55"/>
      <c r="H200" s="170"/>
      <c r="I200" s="170">
        <v>5.6</v>
      </c>
      <c r="J200" s="224">
        <v>7.1</v>
      </c>
      <c r="K200" s="107"/>
      <c r="L200" s="107"/>
      <c r="M200" s="107"/>
      <c r="N200" s="108"/>
      <c r="O200" s="108"/>
      <c r="P200" s="108"/>
      <c r="Q200" s="108"/>
      <c r="R200" s="108"/>
      <c r="S200" s="108"/>
    </row>
    <row r="201" spans="1:19">
      <c r="A201" s="462" t="s">
        <v>24</v>
      </c>
      <c r="B201" s="464"/>
      <c r="C201" s="464"/>
      <c r="D201" s="28" t="s">
        <v>22</v>
      </c>
      <c r="E201" s="70"/>
      <c r="F201" s="77"/>
      <c r="G201" s="56"/>
      <c r="H201" s="196"/>
      <c r="I201" s="196">
        <v>6.3</v>
      </c>
      <c r="J201" s="222">
        <v>8</v>
      </c>
      <c r="K201" s="107"/>
      <c r="L201" s="107"/>
      <c r="M201" s="107"/>
      <c r="N201" s="108"/>
      <c r="O201" s="108"/>
      <c r="P201" s="108"/>
      <c r="Q201" s="108"/>
      <c r="R201" s="108"/>
      <c r="S201" s="108"/>
    </row>
    <row r="202" spans="1:19" ht="13.5" thickBot="1">
      <c r="A202" s="561" t="s">
        <v>217</v>
      </c>
      <c r="B202" s="562"/>
      <c r="C202" s="562"/>
      <c r="D202" s="40" t="s">
        <v>30</v>
      </c>
      <c r="E202" s="350"/>
      <c r="F202" s="57"/>
      <c r="G202" s="57"/>
      <c r="H202" s="350"/>
      <c r="I202" s="350">
        <f>VLOOKUP(I199,last!$B$1:$C$1693,2,0)</f>
        <v>58970</v>
      </c>
      <c r="J202" s="359">
        <f>VLOOKUP(J199,last!$B$1:$C$1693,2,0)</f>
        <v>64590</v>
      </c>
      <c r="K202" s="107"/>
      <c r="L202" s="107"/>
      <c r="M202" s="107"/>
      <c r="N202" s="108"/>
      <c r="O202" s="108"/>
      <c r="P202" s="108"/>
      <c r="Q202" s="108"/>
      <c r="R202" s="108"/>
      <c r="S202" s="108"/>
    </row>
    <row r="203" spans="1:19">
      <c r="A203" s="108"/>
      <c r="B203" s="108"/>
      <c r="C203" s="108"/>
      <c r="D203" s="109"/>
      <c r="E203" s="109"/>
      <c r="F203" s="109"/>
      <c r="G203" s="109"/>
      <c r="H203" s="109"/>
      <c r="I203" s="109"/>
      <c r="J203" s="107"/>
      <c r="K203" s="107"/>
      <c r="L203" s="107"/>
      <c r="M203" s="107"/>
      <c r="N203" s="108"/>
      <c r="O203" s="108"/>
      <c r="P203" s="108"/>
      <c r="Q203" s="108"/>
      <c r="R203" s="108"/>
      <c r="S203" s="108"/>
    </row>
    <row r="204" spans="1:19" ht="13.5" thickBot="1">
      <c r="A204" s="563" t="s">
        <v>23</v>
      </c>
      <c r="B204" s="564"/>
      <c r="C204" s="564"/>
      <c r="D204" s="564"/>
      <c r="E204" s="236"/>
      <c r="F204" s="236"/>
      <c r="G204" s="236"/>
      <c r="H204" s="236"/>
      <c r="I204" s="236"/>
      <c r="J204" s="236"/>
      <c r="K204" s="107"/>
      <c r="L204" s="107"/>
      <c r="M204" s="107"/>
      <c r="N204" s="108"/>
      <c r="O204" s="108"/>
      <c r="P204" s="108"/>
      <c r="Q204" s="108"/>
      <c r="R204" s="108"/>
      <c r="S204" s="108"/>
    </row>
    <row r="205" spans="1:19">
      <c r="A205" s="499" t="s">
        <v>28</v>
      </c>
      <c r="B205" s="227" t="s">
        <v>29</v>
      </c>
      <c r="C205" s="199" t="s">
        <v>358</v>
      </c>
      <c r="D205" s="38" t="s">
        <v>30</v>
      </c>
      <c r="E205" s="387"/>
      <c r="F205" s="387"/>
      <c r="G205" s="387"/>
      <c r="H205" s="397"/>
      <c r="I205" s="565">
        <f>VLOOKUP($C205,last!$B$1:$C$1693,2,0)</f>
        <v>3740</v>
      </c>
      <c r="J205" s="566"/>
      <c r="K205" s="107"/>
      <c r="L205" s="107"/>
      <c r="M205" s="107"/>
      <c r="N205" s="108"/>
      <c r="O205" s="108"/>
      <c r="P205" s="108"/>
      <c r="Q205" s="108"/>
      <c r="R205" s="108"/>
      <c r="S205" s="108"/>
    </row>
    <row r="206" spans="1:19" ht="13.5" thickBot="1">
      <c r="A206" s="505"/>
      <c r="B206" s="357" t="s">
        <v>208</v>
      </c>
      <c r="C206" s="363" t="s">
        <v>93</v>
      </c>
      <c r="D206" s="169" t="s">
        <v>30</v>
      </c>
      <c r="E206" s="388"/>
      <c r="F206" s="388"/>
      <c r="G206" s="388"/>
      <c r="H206" s="398"/>
      <c r="I206" s="567">
        <f>VLOOKUP($C206,last!$B$1:$C$1693,2,0)</f>
        <v>970</v>
      </c>
      <c r="J206" s="568"/>
      <c r="K206" s="107"/>
      <c r="L206" s="107"/>
      <c r="M206" s="107"/>
      <c r="N206" s="108"/>
      <c r="O206" s="108"/>
      <c r="P206" s="108"/>
      <c r="Q206" s="108"/>
      <c r="R206" s="108"/>
      <c r="S206" s="108"/>
    </row>
    <row r="207" spans="1:19">
      <c r="A207" s="108"/>
      <c r="B207" s="108"/>
      <c r="C207" s="108"/>
      <c r="D207" s="109"/>
      <c r="E207" s="109"/>
      <c r="F207" s="109"/>
      <c r="G207" s="109"/>
      <c r="H207" s="109"/>
      <c r="I207" s="109"/>
      <c r="J207" s="107"/>
      <c r="K207" s="107"/>
      <c r="L207" s="107"/>
      <c r="M207" s="107"/>
      <c r="N207" s="108"/>
      <c r="O207" s="108"/>
      <c r="P207" s="108"/>
      <c r="Q207" s="108"/>
      <c r="R207" s="108"/>
      <c r="S207" s="108"/>
    </row>
    <row r="208" spans="1:19">
      <c r="A208" s="108"/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8"/>
    </row>
  </sheetData>
  <sheetProtection password="CC0B" sheet="1" objects="1" scenarios="1"/>
  <mergeCells count="131">
    <mergeCell ref="E1:S1"/>
    <mergeCell ref="N2:N3"/>
    <mergeCell ref="O2:O3"/>
    <mergeCell ref="P2:P3"/>
    <mergeCell ref="Q2:Q3"/>
    <mergeCell ref="R2:R3"/>
    <mergeCell ref="S2:S3"/>
    <mergeCell ref="A2:D3"/>
    <mergeCell ref="F2:F3"/>
    <mergeCell ref="G2:G3"/>
    <mergeCell ref="H2:H3"/>
    <mergeCell ref="I2:I3"/>
    <mergeCell ref="J2:J3"/>
    <mergeCell ref="K2:K3"/>
    <mergeCell ref="L2:L3"/>
    <mergeCell ref="M2:M3"/>
    <mergeCell ref="E2:E3"/>
    <mergeCell ref="A24:D24"/>
    <mergeCell ref="A31:D31"/>
    <mergeCell ref="A32:D32"/>
    <mergeCell ref="A20:A21"/>
    <mergeCell ref="F20:L20"/>
    <mergeCell ref="F21:L21"/>
    <mergeCell ref="A7:D7"/>
    <mergeCell ref="A14:D14"/>
    <mergeCell ref="A15:C15"/>
    <mergeCell ref="A16:C16"/>
    <mergeCell ref="A17:C17"/>
    <mergeCell ref="A19:D19"/>
    <mergeCell ref="A40:A41"/>
    <mergeCell ref="F40:H40"/>
    <mergeCell ref="F41:H41"/>
    <mergeCell ref="A44:D44"/>
    <mergeCell ref="A51:D51"/>
    <mergeCell ref="A52:D52"/>
    <mergeCell ref="A33:C33"/>
    <mergeCell ref="A34:C34"/>
    <mergeCell ref="A35:C35"/>
    <mergeCell ref="A36:B36"/>
    <mergeCell ref="A37:C37"/>
    <mergeCell ref="A39:D39"/>
    <mergeCell ref="A60:A61"/>
    <mergeCell ref="J60:L60"/>
    <mergeCell ref="J61:L61"/>
    <mergeCell ref="A64:D64"/>
    <mergeCell ref="A71:D71"/>
    <mergeCell ref="A72:D72"/>
    <mergeCell ref="A53:C53"/>
    <mergeCell ref="A54:C54"/>
    <mergeCell ref="A55:C55"/>
    <mergeCell ref="A56:B56"/>
    <mergeCell ref="A57:C57"/>
    <mergeCell ref="A59:D59"/>
    <mergeCell ref="A80:A81"/>
    <mergeCell ref="F80:K80"/>
    <mergeCell ref="F81:K81"/>
    <mergeCell ref="A84:D84"/>
    <mergeCell ref="A91:D91"/>
    <mergeCell ref="A92:D92"/>
    <mergeCell ref="A73:C73"/>
    <mergeCell ref="A74:C74"/>
    <mergeCell ref="A75:C75"/>
    <mergeCell ref="A76:B76"/>
    <mergeCell ref="A77:C77"/>
    <mergeCell ref="A79:D79"/>
    <mergeCell ref="A117:A119"/>
    <mergeCell ref="A100:A101"/>
    <mergeCell ref="I100:P100"/>
    <mergeCell ref="I101:P101"/>
    <mergeCell ref="A104:D104"/>
    <mergeCell ref="A111:D111"/>
    <mergeCell ref="A112:C112"/>
    <mergeCell ref="A93:C93"/>
    <mergeCell ref="A94:C94"/>
    <mergeCell ref="A95:C95"/>
    <mergeCell ref="A96:B96"/>
    <mergeCell ref="A97:C97"/>
    <mergeCell ref="A99:D99"/>
    <mergeCell ref="E117:P117"/>
    <mergeCell ref="E118:P118"/>
    <mergeCell ref="E119:P119"/>
    <mergeCell ref="A113:C113"/>
    <mergeCell ref="A114:C114"/>
    <mergeCell ref="A116:D116"/>
    <mergeCell ref="A170:D170"/>
    <mergeCell ref="A148:C148"/>
    <mergeCell ref="A149:C149"/>
    <mergeCell ref="A150:C150"/>
    <mergeCell ref="A152:D152"/>
    <mergeCell ref="A153:A155"/>
    <mergeCell ref="N153:R153"/>
    <mergeCell ref="N154:R154"/>
    <mergeCell ref="N155:R155"/>
    <mergeCell ref="A158:D158"/>
    <mergeCell ref="A165:D165"/>
    <mergeCell ref="A166:C166"/>
    <mergeCell ref="A167:C167"/>
    <mergeCell ref="A168:C168"/>
    <mergeCell ref="A135:A137"/>
    <mergeCell ref="J135:P135"/>
    <mergeCell ref="J136:P136"/>
    <mergeCell ref="J137:P137"/>
    <mergeCell ref="A140:D140"/>
    <mergeCell ref="A147:D147"/>
    <mergeCell ref="A122:D122"/>
    <mergeCell ref="A129:D129"/>
    <mergeCell ref="A130:C130"/>
    <mergeCell ref="A131:C131"/>
    <mergeCell ref="A132:C132"/>
    <mergeCell ref="A134:D134"/>
    <mergeCell ref="A175:D175"/>
    <mergeCell ref="A182:D182"/>
    <mergeCell ref="A183:C183"/>
    <mergeCell ref="A184:C184"/>
    <mergeCell ref="A185:C185"/>
    <mergeCell ref="A187:D187"/>
    <mergeCell ref="A171:A172"/>
    <mergeCell ref="G171:I171"/>
    <mergeCell ref="G172:I172"/>
    <mergeCell ref="A201:C201"/>
    <mergeCell ref="A202:C202"/>
    <mergeCell ref="A204:D204"/>
    <mergeCell ref="A205:A206"/>
    <mergeCell ref="I205:J205"/>
    <mergeCell ref="I206:J206"/>
    <mergeCell ref="A188:A189"/>
    <mergeCell ref="A192:D192"/>
    <mergeCell ref="A199:D199"/>
    <mergeCell ref="A200:C200"/>
    <mergeCell ref="H188:J188"/>
    <mergeCell ref="H189:J189"/>
  </mergeCells>
  <pageMargins left="0.27" right="0.2" top="0.55118110236220474" bottom="0.35433070866141736" header="0.51181102362204722" footer="0.31496062992125984"/>
  <pageSetup paperSize="9" scale="48" fitToHeight="0" orientation="landscape" r:id="rId1"/>
  <headerFooter alignWithMargins="0"/>
  <rowBreaks count="3" manualBreakCount="3">
    <brk id="43" max="18" man="1"/>
    <brk id="103" max="18" man="1"/>
    <brk id="174" max="1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7"/>
  <sheetViews>
    <sheetView view="pageBreakPreview" zoomScale="85" zoomScaleNormal="75" zoomScaleSheetLayoutView="85" workbookViewId="0">
      <pane xSplit="3" ySplit="4" topLeftCell="D5" activePane="bottomRight" state="frozen"/>
      <selection activeCell="F26" sqref="F26"/>
      <selection pane="topRight" activeCell="F26" sqref="F26"/>
      <selection pane="bottomLeft" activeCell="F26" sqref="F26"/>
      <selection pane="bottomRight" activeCell="B31" sqref="B31"/>
    </sheetView>
  </sheetViews>
  <sheetFormatPr defaultRowHeight="12.75"/>
  <cols>
    <col min="1" max="1" width="27.5703125" style="2" bestFit="1" customWidth="1"/>
    <col min="2" max="2" width="12.7109375" style="2" customWidth="1"/>
    <col min="3" max="3" width="18.140625" style="21" customWidth="1"/>
    <col min="4" max="6" width="13.5703125" style="2" bestFit="1" customWidth="1"/>
    <col min="7" max="10" width="13.28515625" style="2" bestFit="1" customWidth="1"/>
    <col min="11" max="14" width="13.28515625" style="108" bestFit="1" customWidth="1"/>
    <col min="15" max="15" width="5.7109375" style="2" bestFit="1" customWidth="1"/>
    <col min="16" max="16" width="5.140625" style="2" bestFit="1" customWidth="1"/>
    <col min="17" max="18" width="5.7109375" style="2" bestFit="1" customWidth="1"/>
    <col min="19" max="19" width="5.5703125" style="2" bestFit="1" customWidth="1"/>
    <col min="20" max="20" width="5.7109375" style="2" bestFit="1" customWidth="1"/>
    <col min="21" max="28" width="5.5703125" style="2" bestFit="1" customWidth="1"/>
    <col min="29" max="16384" width="9.140625" style="2"/>
  </cols>
  <sheetData>
    <row r="1" spans="1:14" ht="13.5" thickBot="1">
      <c r="A1" s="245"/>
      <c r="B1" s="245"/>
      <c r="C1" s="246"/>
      <c r="D1" s="245"/>
      <c r="E1" s="245"/>
      <c r="F1" s="245"/>
      <c r="G1" s="245"/>
      <c r="H1" s="245"/>
      <c r="I1" s="245"/>
      <c r="J1" s="245"/>
      <c r="K1" s="245"/>
      <c r="L1" s="245"/>
      <c r="M1" s="245"/>
    </row>
    <row r="2" spans="1:14" ht="19.5" customHeight="1">
      <c r="A2" s="555" t="s">
        <v>209</v>
      </c>
      <c r="B2" s="556"/>
      <c r="C2" s="557"/>
      <c r="D2" s="4"/>
      <c r="E2" s="4"/>
      <c r="F2" s="4"/>
      <c r="G2" s="4"/>
      <c r="H2" s="4"/>
      <c r="I2" s="4"/>
      <c r="J2" s="4"/>
      <c r="K2" s="4"/>
      <c r="L2" s="4"/>
      <c r="M2" s="4"/>
    </row>
    <row r="3" spans="1:14" ht="27" customHeight="1" thickBot="1">
      <c r="A3" s="558"/>
      <c r="B3" s="559"/>
      <c r="C3" s="560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4" s="5" customFormat="1" ht="7.5" customHeight="1">
      <c r="A4" s="245"/>
      <c r="B4" s="245"/>
      <c r="C4" s="246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108"/>
    </row>
    <row r="5" spans="1:14">
      <c r="A5" s="108"/>
      <c r="B5" s="108"/>
      <c r="C5" s="109"/>
      <c r="D5" s="108"/>
      <c r="E5" s="108"/>
      <c r="F5" s="108"/>
      <c r="G5" s="108"/>
      <c r="H5" s="108"/>
      <c r="I5" s="108"/>
      <c r="J5" s="108"/>
    </row>
    <row r="6" spans="1:14" ht="13.5" thickBot="1">
      <c r="A6" s="124"/>
      <c r="B6" s="124"/>
      <c r="C6" s="125"/>
      <c r="D6" s="225"/>
      <c r="E6" s="226"/>
      <c r="F6" s="226"/>
      <c r="G6" s="107"/>
      <c r="H6" s="107"/>
      <c r="I6" s="107"/>
      <c r="J6" s="107"/>
      <c r="K6" s="107"/>
    </row>
    <row r="7" spans="1:14" ht="13.5" thickBot="1">
      <c r="A7" s="548" t="s">
        <v>214</v>
      </c>
      <c r="B7" s="549"/>
      <c r="C7" s="550"/>
      <c r="D7" s="282" t="s">
        <v>168</v>
      </c>
      <c r="E7" s="283" t="s">
        <v>170</v>
      </c>
      <c r="F7" s="284" t="s">
        <v>172</v>
      </c>
      <c r="G7" s="107"/>
      <c r="H7" s="107"/>
      <c r="I7" s="107"/>
      <c r="J7" s="107"/>
      <c r="K7" s="107"/>
    </row>
    <row r="8" spans="1:14">
      <c r="A8" s="501" t="s">
        <v>44</v>
      </c>
      <c r="B8" s="502"/>
      <c r="C8" s="8" t="s">
        <v>22</v>
      </c>
      <c r="D8" s="29">
        <v>11.2</v>
      </c>
      <c r="E8" s="30">
        <v>14</v>
      </c>
      <c r="F8" s="31">
        <v>15.5</v>
      </c>
      <c r="G8" s="107"/>
      <c r="H8" s="107"/>
      <c r="I8" s="107"/>
      <c r="J8" s="107"/>
      <c r="K8" s="107"/>
    </row>
    <row r="9" spans="1:14">
      <c r="A9" s="462" t="s">
        <v>45</v>
      </c>
      <c r="B9" s="464"/>
      <c r="C9" s="168" t="s">
        <v>22</v>
      </c>
      <c r="D9" s="197">
        <v>12.5</v>
      </c>
      <c r="E9" s="196">
        <v>16</v>
      </c>
      <c r="F9" s="14">
        <v>18</v>
      </c>
      <c r="G9" s="107"/>
      <c r="H9" s="107"/>
      <c r="I9" s="107"/>
      <c r="J9" s="107"/>
      <c r="K9" s="107"/>
    </row>
    <row r="10" spans="1:14" ht="13.5" thickBot="1">
      <c r="A10" s="505" t="s">
        <v>26</v>
      </c>
      <c r="B10" s="506"/>
      <c r="C10" s="169" t="s">
        <v>30</v>
      </c>
      <c r="D10" s="37">
        <f>VLOOKUP(D7,last!$B$1:$C$2056,2,0)</f>
        <v>187260</v>
      </c>
      <c r="E10" s="190">
        <f>VLOOKUP(E7,last!$B$1:$C$2056,2,0)</f>
        <v>197960</v>
      </c>
      <c r="F10" s="191">
        <f>VLOOKUP(F7,last!$B$1:$C$2056,2,0)</f>
        <v>219730</v>
      </c>
      <c r="G10" s="107"/>
      <c r="H10" s="107"/>
      <c r="I10" s="107"/>
      <c r="J10" s="107"/>
      <c r="K10" s="107"/>
    </row>
    <row r="11" spans="1:14">
      <c r="A11" s="200"/>
      <c r="B11" s="200"/>
      <c r="C11" s="115"/>
      <c r="D11" s="117"/>
      <c r="E11" s="117"/>
      <c r="F11" s="117"/>
      <c r="G11" s="107"/>
      <c r="H11" s="107"/>
      <c r="I11" s="107"/>
      <c r="J11" s="107"/>
      <c r="K11" s="107"/>
    </row>
    <row r="12" spans="1:14" ht="13.5" thickBot="1">
      <c r="A12" s="124"/>
      <c r="B12" s="124"/>
      <c r="C12" s="125"/>
      <c r="D12" s="225"/>
      <c r="E12" s="226"/>
      <c r="F12" s="226"/>
      <c r="G12" s="107"/>
      <c r="H12" s="107"/>
      <c r="I12" s="107"/>
      <c r="J12" s="107"/>
      <c r="K12" s="107"/>
    </row>
    <row r="13" spans="1:14" ht="13.5" thickBot="1">
      <c r="A13" s="548" t="s">
        <v>210</v>
      </c>
      <c r="B13" s="549"/>
      <c r="C13" s="550"/>
      <c r="D13" s="282" t="s">
        <v>169</v>
      </c>
      <c r="E13" s="283" t="s">
        <v>171</v>
      </c>
      <c r="F13" s="284" t="s">
        <v>173</v>
      </c>
      <c r="G13" s="107"/>
      <c r="H13" s="107"/>
      <c r="I13" s="107"/>
      <c r="J13" s="107"/>
      <c r="K13" s="107"/>
    </row>
    <row r="14" spans="1:14">
      <c r="A14" s="501" t="s">
        <v>44</v>
      </c>
      <c r="B14" s="502"/>
      <c r="C14" s="8" t="s">
        <v>22</v>
      </c>
      <c r="D14" s="29">
        <v>11.2</v>
      </c>
      <c r="E14" s="30">
        <v>14</v>
      </c>
      <c r="F14" s="31">
        <v>15.5</v>
      </c>
      <c r="G14" s="107"/>
      <c r="H14" s="107"/>
      <c r="I14" s="107"/>
      <c r="J14" s="107"/>
      <c r="K14" s="107"/>
    </row>
    <row r="15" spans="1:14">
      <c r="A15" s="462" t="s">
        <v>45</v>
      </c>
      <c r="B15" s="464"/>
      <c r="C15" s="12" t="s">
        <v>22</v>
      </c>
      <c r="D15" s="197">
        <v>12.5</v>
      </c>
      <c r="E15" s="196">
        <v>16</v>
      </c>
      <c r="F15" s="14">
        <v>18</v>
      </c>
      <c r="G15" s="107"/>
      <c r="H15" s="107"/>
      <c r="I15" s="107"/>
      <c r="J15" s="107"/>
      <c r="K15" s="107"/>
    </row>
    <row r="16" spans="1:14" ht="13.5" thickBot="1">
      <c r="A16" s="505" t="s">
        <v>26</v>
      </c>
      <c r="B16" s="506"/>
      <c r="C16" s="18" t="s">
        <v>30</v>
      </c>
      <c r="D16" s="37">
        <f>VLOOKUP(D13,last!$B$1:$C$2056,2,0)</f>
        <v>193280</v>
      </c>
      <c r="E16" s="190">
        <f>VLOOKUP(E13,last!$B$1:$C$2056,2,0)</f>
        <v>194110</v>
      </c>
      <c r="F16" s="191">
        <f>VLOOKUP(F13,last!$B$1:$C$2056,2,0)</f>
        <v>215790</v>
      </c>
      <c r="G16" s="107"/>
      <c r="H16" s="107"/>
      <c r="I16" s="107"/>
      <c r="J16" s="107"/>
      <c r="K16" s="107"/>
    </row>
    <row r="17" spans="1:14">
      <c r="A17" s="114"/>
      <c r="B17" s="114"/>
      <c r="C17" s="115"/>
      <c r="D17" s="117"/>
      <c r="E17" s="117"/>
      <c r="F17" s="117"/>
      <c r="G17" s="107"/>
      <c r="H17" s="107"/>
      <c r="I17" s="107"/>
      <c r="J17" s="107"/>
      <c r="K17" s="107"/>
      <c r="N17" s="107"/>
    </row>
    <row r="18" spans="1:14" ht="13.5" thickBot="1">
      <c r="A18" s="124"/>
      <c r="B18" s="124"/>
      <c r="C18" s="125"/>
      <c r="D18" s="225"/>
      <c r="E18" s="226"/>
      <c r="F18" s="226"/>
      <c r="G18" s="226"/>
      <c r="H18" s="226"/>
      <c r="I18" s="226"/>
      <c r="J18" s="226"/>
      <c r="K18" s="226"/>
      <c r="L18" s="226"/>
      <c r="M18" s="226"/>
      <c r="N18" s="107"/>
    </row>
    <row r="19" spans="1:14" ht="13.5" thickBot="1">
      <c r="A19" s="548" t="s">
        <v>211</v>
      </c>
      <c r="B19" s="549"/>
      <c r="C19" s="550"/>
      <c r="D19" s="285"/>
      <c r="E19" s="286"/>
      <c r="F19" s="287"/>
      <c r="G19" s="287" t="s">
        <v>174</v>
      </c>
      <c r="H19" s="287" t="s">
        <v>176</v>
      </c>
      <c r="I19" s="287" t="s">
        <v>178</v>
      </c>
      <c r="J19" s="288" t="s">
        <v>180</v>
      </c>
      <c r="K19" s="287" t="s">
        <v>182</v>
      </c>
      <c r="L19" s="287" t="s">
        <v>184</v>
      </c>
      <c r="M19" s="289" t="s">
        <v>186</v>
      </c>
      <c r="N19" s="107"/>
    </row>
    <row r="20" spans="1:14">
      <c r="A20" s="501" t="s">
        <v>44</v>
      </c>
      <c r="B20" s="502"/>
      <c r="C20" s="8" t="s">
        <v>22</v>
      </c>
      <c r="D20" s="161"/>
      <c r="E20" s="170"/>
      <c r="F20" s="170"/>
      <c r="G20" s="170">
        <v>22.4</v>
      </c>
      <c r="H20" s="170">
        <v>28</v>
      </c>
      <c r="I20" s="170">
        <v>33.6</v>
      </c>
      <c r="J20" s="223">
        <v>39.200000000000003</v>
      </c>
      <c r="K20" s="170">
        <v>44.8</v>
      </c>
      <c r="L20" s="170">
        <v>50.4</v>
      </c>
      <c r="M20" s="10">
        <v>56</v>
      </c>
      <c r="N20" s="107"/>
    </row>
    <row r="21" spans="1:14">
      <c r="A21" s="462" t="s">
        <v>45</v>
      </c>
      <c r="B21" s="464"/>
      <c r="C21" s="168" t="s">
        <v>22</v>
      </c>
      <c r="D21" s="197"/>
      <c r="E21" s="196"/>
      <c r="F21" s="196"/>
      <c r="G21" s="196">
        <v>25.2</v>
      </c>
      <c r="H21" s="196">
        <v>31.5</v>
      </c>
      <c r="I21" s="196">
        <v>37.799999999999997</v>
      </c>
      <c r="J21" s="221">
        <v>44.1</v>
      </c>
      <c r="K21" s="196">
        <v>50.4</v>
      </c>
      <c r="L21" s="196">
        <v>56.7</v>
      </c>
      <c r="M21" s="14">
        <v>63</v>
      </c>
      <c r="N21" s="107"/>
    </row>
    <row r="22" spans="1:14" ht="13.5" thickBot="1">
      <c r="A22" s="505" t="s">
        <v>26</v>
      </c>
      <c r="B22" s="506"/>
      <c r="C22" s="18" t="s">
        <v>30</v>
      </c>
      <c r="D22" s="37"/>
      <c r="E22" s="190"/>
      <c r="F22" s="190"/>
      <c r="G22" s="190">
        <f>VLOOKUP(G19,last!$B$1:$C$2056,2,0)</f>
        <v>419170</v>
      </c>
      <c r="H22" s="190">
        <f>VLOOKUP(H19,last!$B$1:$C$2056,2,0)</f>
        <v>440220</v>
      </c>
      <c r="I22" s="190">
        <f>VLOOKUP(I19,last!$B$1:$C$2056,2,0)</f>
        <v>516220</v>
      </c>
      <c r="J22" s="192">
        <f>VLOOKUP(J19,last!$B$1:$C$2056,2,0)</f>
        <v>606190</v>
      </c>
      <c r="K22" s="190">
        <f>VLOOKUP(K19,last!$B$1:$C$2056,2,0)</f>
        <v>784700</v>
      </c>
      <c r="L22" s="190">
        <f>VLOOKUP(L19,last!$B$1:$C$2056,2,0)</f>
        <v>816090</v>
      </c>
      <c r="M22" s="191">
        <f>VLOOKUP(M19,last!$B$1:$C$2056,2,0)</f>
        <v>902410</v>
      </c>
      <c r="N22" s="107"/>
    </row>
    <row r="23" spans="1:14">
      <c r="A23" s="200"/>
      <c r="B23" s="200"/>
      <c r="C23" s="115"/>
      <c r="D23" s="117"/>
      <c r="E23" s="117"/>
      <c r="F23" s="117"/>
      <c r="G23" s="117"/>
      <c r="H23" s="117"/>
      <c r="I23" s="117"/>
      <c r="J23" s="117"/>
      <c r="N23" s="107"/>
    </row>
    <row r="24" spans="1:14" ht="13.5" thickBot="1">
      <c r="A24" s="124"/>
      <c r="B24" s="124"/>
      <c r="C24" s="125"/>
      <c r="D24" s="225"/>
      <c r="E24" s="226"/>
      <c r="F24" s="226"/>
      <c r="G24" s="226"/>
      <c r="H24" s="226"/>
      <c r="I24" s="226"/>
      <c r="J24" s="226"/>
      <c r="K24" s="226"/>
      <c r="L24" s="226"/>
      <c r="M24" s="226"/>
      <c r="N24" s="107"/>
    </row>
    <row r="25" spans="1:14" ht="13.5" thickBot="1">
      <c r="A25" s="548" t="s">
        <v>212</v>
      </c>
      <c r="B25" s="549"/>
      <c r="C25" s="550"/>
      <c r="D25" s="285"/>
      <c r="E25" s="286"/>
      <c r="F25" s="287"/>
      <c r="G25" s="287" t="s">
        <v>175</v>
      </c>
      <c r="H25" s="287" t="s">
        <v>177</v>
      </c>
      <c r="I25" s="287" t="s">
        <v>179</v>
      </c>
      <c r="J25" s="288" t="s">
        <v>181</v>
      </c>
      <c r="K25" s="287" t="s">
        <v>183</v>
      </c>
      <c r="L25" s="287" t="s">
        <v>185</v>
      </c>
      <c r="M25" s="289" t="s">
        <v>187</v>
      </c>
      <c r="N25" s="107"/>
    </row>
    <row r="26" spans="1:14">
      <c r="A26" s="501" t="s">
        <v>44</v>
      </c>
      <c r="B26" s="502"/>
      <c r="C26" s="8" t="s">
        <v>22</v>
      </c>
      <c r="D26" s="161"/>
      <c r="E26" s="170"/>
      <c r="F26" s="170"/>
      <c r="G26" s="170">
        <v>22.4</v>
      </c>
      <c r="H26" s="170">
        <v>28</v>
      </c>
      <c r="I26" s="170">
        <v>33.6</v>
      </c>
      <c r="J26" s="223">
        <v>39.200000000000003</v>
      </c>
      <c r="K26" s="170">
        <v>44.8</v>
      </c>
      <c r="L26" s="170">
        <v>50.4</v>
      </c>
      <c r="M26" s="10">
        <v>56</v>
      </c>
      <c r="N26" s="107"/>
    </row>
    <row r="27" spans="1:14">
      <c r="A27" s="462" t="s">
        <v>45</v>
      </c>
      <c r="B27" s="464"/>
      <c r="C27" s="168" t="s">
        <v>22</v>
      </c>
      <c r="D27" s="197"/>
      <c r="E27" s="196"/>
      <c r="F27" s="196"/>
      <c r="G27" s="196">
        <v>25.2</v>
      </c>
      <c r="H27" s="196">
        <v>31.5</v>
      </c>
      <c r="I27" s="196">
        <v>37.799999999999997</v>
      </c>
      <c r="J27" s="221">
        <v>44.1</v>
      </c>
      <c r="K27" s="196">
        <v>50.4</v>
      </c>
      <c r="L27" s="196">
        <v>56.7</v>
      </c>
      <c r="M27" s="14">
        <v>63</v>
      </c>
      <c r="N27" s="107"/>
    </row>
    <row r="28" spans="1:14" ht="13.5" thickBot="1">
      <c r="A28" s="505" t="s">
        <v>26</v>
      </c>
      <c r="B28" s="506"/>
      <c r="C28" s="18" t="s">
        <v>30</v>
      </c>
      <c r="D28" s="37"/>
      <c r="E28" s="190"/>
      <c r="F28" s="190"/>
      <c r="G28" s="190">
        <f>VLOOKUP(G25,last!$B$1:$C$2056,2,0)</f>
        <v>474100</v>
      </c>
      <c r="H28" s="190">
        <f>VLOOKUP(H25,last!$B$1:$C$2056,2,0)</f>
        <v>498330</v>
      </c>
      <c r="I28" s="190">
        <f>VLOOKUP(I25,last!$B$1:$C$2056,2,0)</f>
        <v>591710</v>
      </c>
      <c r="J28" s="192">
        <f>VLOOKUP(J25,last!$B$1:$C$2056,2,0)</f>
        <v>692200</v>
      </c>
      <c r="K28" s="190">
        <f>VLOOKUP(K25,last!$B$1:$C$2056,2,0)</f>
        <v>903040</v>
      </c>
      <c r="L28" s="190">
        <f>VLOOKUP(L25,last!$B$1:$C$2056,2,0)</f>
        <v>992820</v>
      </c>
      <c r="M28" s="191">
        <f>VLOOKUP(M25,last!$B$1:$C$2056,2,0)</f>
        <v>1098550</v>
      </c>
      <c r="N28" s="107"/>
    </row>
    <row r="29" spans="1:14">
      <c r="A29" s="200"/>
      <c r="B29" s="200"/>
      <c r="C29" s="115"/>
      <c r="D29" s="117"/>
      <c r="E29" s="117"/>
      <c r="F29" s="117"/>
      <c r="G29" s="117"/>
      <c r="H29" s="117"/>
      <c r="I29" s="117"/>
      <c r="J29" s="117"/>
      <c r="N29" s="107"/>
    </row>
    <row r="30" spans="1:14">
      <c r="A30" s="108"/>
      <c r="B30" s="108"/>
      <c r="C30" s="109"/>
      <c r="D30" s="108"/>
      <c r="E30" s="108"/>
      <c r="F30" s="108"/>
      <c r="G30" s="108"/>
      <c r="H30" s="108"/>
      <c r="I30" s="108"/>
      <c r="J30" s="108"/>
    </row>
    <row r="31" spans="1:14" ht="13.5" thickBot="1">
      <c r="A31" s="108"/>
      <c r="B31" s="108"/>
      <c r="C31" s="109"/>
      <c r="D31" s="108"/>
      <c r="E31" s="114"/>
      <c r="F31" s="108"/>
      <c r="G31" s="108"/>
      <c r="H31" s="108"/>
      <c r="I31" s="108"/>
      <c r="J31" s="108"/>
    </row>
    <row r="32" spans="1:14" ht="26.25" thickBot="1">
      <c r="A32" s="551" t="s">
        <v>23</v>
      </c>
      <c r="B32" s="552"/>
      <c r="C32" s="552"/>
      <c r="D32" s="552"/>
      <c r="E32" s="308" t="s">
        <v>213</v>
      </c>
      <c r="F32" s="108"/>
      <c r="G32" s="108"/>
      <c r="H32" s="108"/>
      <c r="I32" s="108"/>
      <c r="J32" s="108"/>
    </row>
    <row r="33" spans="1:10">
      <c r="A33" s="553" t="s">
        <v>254</v>
      </c>
      <c r="B33" s="554"/>
      <c r="C33" s="554"/>
      <c r="D33" s="554"/>
      <c r="E33" s="311"/>
      <c r="F33" s="108"/>
      <c r="G33" s="108"/>
      <c r="H33" s="108"/>
      <c r="I33" s="108"/>
      <c r="J33" s="108"/>
    </row>
    <row r="34" spans="1:10">
      <c r="A34" s="312" t="s">
        <v>118</v>
      </c>
      <c r="B34" s="544"/>
      <c r="C34" s="544"/>
      <c r="D34" s="545"/>
      <c r="E34" s="313">
        <f>VLOOKUP(A34,last!$B$1:$C$1693,2,0)</f>
        <v>9430</v>
      </c>
      <c r="F34" s="108"/>
      <c r="G34" s="108"/>
      <c r="H34" s="108"/>
      <c r="I34" s="108"/>
      <c r="J34" s="108"/>
    </row>
    <row r="35" spans="1:10">
      <c r="A35" s="312" t="s">
        <v>116</v>
      </c>
      <c r="B35" s="544"/>
      <c r="C35" s="544"/>
      <c r="D35" s="545"/>
      <c r="E35" s="313">
        <f>VLOOKUP(A35,last!$B$1:$C$1693,2,0)</f>
        <v>7300</v>
      </c>
      <c r="F35" s="108"/>
      <c r="G35" s="108"/>
      <c r="H35" s="108"/>
      <c r="I35" s="108"/>
      <c r="J35" s="108"/>
    </row>
    <row r="36" spans="1:10">
      <c r="A36" s="312" t="s">
        <v>114</v>
      </c>
      <c r="B36" s="544"/>
      <c r="C36" s="544"/>
      <c r="D36" s="545"/>
      <c r="E36" s="313">
        <f>VLOOKUP(A36,last!$B$1:$C$1693,2,0)</f>
        <v>6070</v>
      </c>
      <c r="F36" s="108"/>
      <c r="G36" s="108"/>
      <c r="H36" s="108"/>
      <c r="I36" s="108"/>
      <c r="J36" s="108"/>
    </row>
    <row r="37" spans="1:10">
      <c r="A37" s="312" t="s">
        <v>113</v>
      </c>
      <c r="B37" s="544"/>
      <c r="C37" s="544"/>
      <c r="D37" s="545"/>
      <c r="E37" s="313">
        <f>VLOOKUP(A37,last!$B$1:$C$1693,2,0)</f>
        <v>5160</v>
      </c>
      <c r="F37" s="108"/>
      <c r="G37" s="108"/>
      <c r="H37" s="108"/>
      <c r="I37" s="108"/>
      <c r="J37" s="108"/>
    </row>
    <row r="38" spans="1:10">
      <c r="A38" s="314" t="s">
        <v>112</v>
      </c>
      <c r="B38" s="315"/>
      <c r="C38" s="315"/>
      <c r="D38" s="316"/>
      <c r="E38" s="313">
        <f>VLOOKUP(A38,last!$B$1:$C$1693,2,0)</f>
        <v>4610</v>
      </c>
      <c r="F38" s="108"/>
      <c r="G38" s="108"/>
      <c r="H38" s="108"/>
      <c r="I38" s="108"/>
      <c r="J38" s="108"/>
    </row>
    <row r="39" spans="1:10">
      <c r="A39" s="312" t="s">
        <v>110</v>
      </c>
      <c r="B39" s="544"/>
      <c r="C39" s="544"/>
      <c r="D39" s="545"/>
      <c r="E39" s="313">
        <f>VLOOKUP(A39,last!$B$1:$C$1693,2,0)</f>
        <v>2790</v>
      </c>
      <c r="F39" s="108"/>
      <c r="G39" s="108"/>
      <c r="H39" s="108"/>
      <c r="I39" s="108"/>
      <c r="J39" s="108"/>
    </row>
    <row r="40" spans="1:10">
      <c r="A40" s="312" t="s">
        <v>119</v>
      </c>
      <c r="B40" s="544"/>
      <c r="C40" s="544"/>
      <c r="D40" s="545"/>
      <c r="E40" s="313">
        <f>VLOOKUP(A40,last!$B$1:$C$1693,2,0)</f>
        <v>10590</v>
      </c>
      <c r="F40" s="108"/>
      <c r="G40" s="108"/>
      <c r="H40" s="108"/>
      <c r="I40" s="108"/>
      <c r="J40" s="108"/>
    </row>
    <row r="41" spans="1:10">
      <c r="A41" s="325" t="s">
        <v>255</v>
      </c>
      <c r="B41" s="326"/>
      <c r="C41" s="326"/>
      <c r="D41" s="327"/>
      <c r="E41" s="313"/>
      <c r="F41" s="108"/>
      <c r="G41" s="108"/>
      <c r="H41" s="108"/>
      <c r="I41" s="108"/>
      <c r="J41" s="108"/>
    </row>
    <row r="42" spans="1:10">
      <c r="A42" s="312" t="s">
        <v>104</v>
      </c>
      <c r="B42" s="544"/>
      <c r="C42" s="544"/>
      <c r="D42" s="545"/>
      <c r="E42" s="313">
        <f>VLOOKUP(A42,last!$B$1:$C$1693,2,0)</f>
        <v>5490</v>
      </c>
      <c r="F42" s="108"/>
      <c r="G42" s="108"/>
      <c r="H42" s="108"/>
      <c r="I42" s="108"/>
      <c r="J42" s="108"/>
    </row>
    <row r="43" spans="1:10">
      <c r="A43" s="314" t="s">
        <v>103</v>
      </c>
      <c r="B43" s="315"/>
      <c r="C43" s="315"/>
      <c r="D43" s="316"/>
      <c r="E43" s="313">
        <f>VLOOKUP(A43,last!$B$1:$C$1693,2,0)</f>
        <v>4850</v>
      </c>
      <c r="F43" s="108"/>
      <c r="G43" s="108"/>
      <c r="H43" s="108"/>
      <c r="I43" s="108"/>
      <c r="J43" s="108"/>
    </row>
    <row r="44" spans="1:10">
      <c r="A44" s="312" t="s">
        <v>102</v>
      </c>
      <c r="B44" s="546"/>
      <c r="C44" s="546"/>
      <c r="D44" s="547"/>
      <c r="E44" s="313">
        <f>VLOOKUP(A44,last!$B$1:$C$1693,2,0)</f>
        <v>4110</v>
      </c>
      <c r="F44" s="108"/>
      <c r="G44" s="108"/>
      <c r="H44" s="108"/>
      <c r="I44" s="108"/>
      <c r="J44" s="108"/>
    </row>
    <row r="45" spans="1:10">
      <c r="A45" s="330" t="s">
        <v>257</v>
      </c>
      <c r="B45" s="318"/>
      <c r="C45" s="317"/>
      <c r="D45" s="319"/>
      <c r="E45" s="313"/>
      <c r="F45" s="108"/>
      <c r="G45" s="108"/>
      <c r="H45" s="108"/>
      <c r="I45" s="108"/>
      <c r="J45" s="108"/>
    </row>
    <row r="46" spans="1:10">
      <c r="A46" s="314" t="s">
        <v>107</v>
      </c>
      <c r="B46" s="318"/>
      <c r="C46" s="317"/>
      <c r="D46" s="319"/>
      <c r="E46" s="313">
        <f>VLOOKUP(A46,last!$B$1:$C$1693,2,0)</f>
        <v>2570</v>
      </c>
      <c r="F46" s="108"/>
      <c r="G46" s="108"/>
      <c r="H46" s="108"/>
      <c r="I46" s="108"/>
      <c r="J46" s="108"/>
    </row>
    <row r="47" spans="1:10">
      <c r="A47" s="314" t="s">
        <v>108</v>
      </c>
      <c r="B47" s="318"/>
      <c r="C47" s="317"/>
      <c r="D47" s="319"/>
      <c r="E47" s="313">
        <f>VLOOKUP(A47,last!$B$1:$C$1693,2,0)</f>
        <v>3790</v>
      </c>
      <c r="F47" s="108"/>
      <c r="G47" s="108"/>
      <c r="H47" s="108"/>
      <c r="I47" s="108"/>
      <c r="J47" s="108"/>
    </row>
    <row r="48" spans="1:10">
      <c r="A48" s="325" t="s">
        <v>285</v>
      </c>
      <c r="B48" s="328"/>
      <c r="C48" s="328"/>
      <c r="D48" s="329"/>
      <c r="E48" s="313"/>
      <c r="F48" s="108"/>
      <c r="G48" s="108"/>
      <c r="H48" s="108"/>
      <c r="I48" s="108"/>
      <c r="J48" s="108"/>
    </row>
    <row r="49" spans="1:10">
      <c r="A49" s="314" t="s">
        <v>84</v>
      </c>
      <c r="B49" s="315"/>
      <c r="C49" s="315"/>
      <c r="D49" s="316"/>
      <c r="E49" s="313">
        <f>VLOOKUP(A49,last!$B$1:$C$1693,2,0)</f>
        <v>73830</v>
      </c>
      <c r="F49" s="108"/>
      <c r="G49" s="108"/>
      <c r="H49" s="108"/>
      <c r="I49" s="108"/>
      <c r="J49" s="108"/>
    </row>
    <row r="50" spans="1:10">
      <c r="A50" s="312" t="s">
        <v>86</v>
      </c>
      <c r="B50" s="546"/>
      <c r="C50" s="546"/>
      <c r="D50" s="547"/>
      <c r="E50" s="313">
        <f>VLOOKUP(A50,last!$B$1:$C$1693,2,0)</f>
        <v>90480</v>
      </c>
      <c r="F50" s="108"/>
      <c r="G50" s="108"/>
      <c r="H50" s="108"/>
      <c r="I50" s="108"/>
      <c r="J50" s="108"/>
    </row>
    <row r="51" spans="1:10">
      <c r="A51" s="314" t="s">
        <v>85</v>
      </c>
      <c r="B51" s="318"/>
      <c r="C51" s="346"/>
      <c r="D51" s="319"/>
      <c r="E51" s="313">
        <f>VLOOKUP(A51,last!$B$1:$C$1693,2,0)</f>
        <v>79280</v>
      </c>
      <c r="F51" s="108"/>
      <c r="G51" s="108"/>
      <c r="H51" s="108"/>
      <c r="I51" s="108"/>
      <c r="J51" s="108"/>
    </row>
    <row r="52" spans="1:10">
      <c r="A52" s="325" t="s">
        <v>256</v>
      </c>
      <c r="B52" s="328"/>
      <c r="C52" s="328"/>
      <c r="D52" s="329"/>
      <c r="E52" s="313"/>
      <c r="F52" s="108"/>
      <c r="G52" s="108"/>
      <c r="H52" s="108"/>
      <c r="I52" s="108"/>
      <c r="J52" s="108"/>
    </row>
    <row r="53" spans="1:10">
      <c r="A53" s="314" t="s">
        <v>109</v>
      </c>
      <c r="B53" s="315"/>
      <c r="C53" s="315"/>
      <c r="D53" s="316"/>
      <c r="E53" s="313">
        <f>VLOOKUP(A53,last!$B$1:$C$1693,2,0)</f>
        <v>2880</v>
      </c>
      <c r="F53" s="108"/>
      <c r="G53" s="108"/>
      <c r="H53" s="108"/>
      <c r="I53" s="108"/>
      <c r="J53" s="108"/>
    </row>
    <row r="54" spans="1:10">
      <c r="A54" s="312" t="s">
        <v>111</v>
      </c>
      <c r="B54" s="546"/>
      <c r="C54" s="546"/>
      <c r="D54" s="547"/>
      <c r="E54" s="313">
        <f>VLOOKUP(A54,last!$B$1:$C$1693,2,0)</f>
        <v>4770</v>
      </c>
      <c r="F54" s="108"/>
      <c r="G54" s="108"/>
      <c r="H54" s="108"/>
      <c r="I54" s="108"/>
      <c r="J54" s="108"/>
    </row>
    <row r="55" spans="1:10">
      <c r="A55" s="314" t="s">
        <v>115</v>
      </c>
      <c r="B55" s="318"/>
      <c r="C55" s="317"/>
      <c r="D55" s="319"/>
      <c r="E55" s="313">
        <f>VLOOKUP(A55,last!$B$1:$C$1693,2,0)</f>
        <v>7550</v>
      </c>
      <c r="F55" s="108"/>
      <c r="G55" s="108"/>
      <c r="H55" s="108"/>
      <c r="I55" s="108"/>
      <c r="J55" s="108"/>
    </row>
    <row r="56" spans="1:10">
      <c r="A56" s="314" t="s">
        <v>117</v>
      </c>
      <c r="B56" s="318"/>
      <c r="C56" s="317"/>
      <c r="D56" s="319"/>
      <c r="E56" s="313">
        <f>VLOOKUP(A56,last!$B$1:$C$1693,2,0)</f>
        <v>9750</v>
      </c>
      <c r="F56" s="108"/>
      <c r="G56" s="108"/>
      <c r="H56" s="108"/>
      <c r="I56" s="108"/>
      <c r="J56" s="108"/>
    </row>
    <row r="57" spans="1:10">
      <c r="A57" s="330" t="s">
        <v>258</v>
      </c>
      <c r="B57" s="318"/>
      <c r="C57" s="317"/>
      <c r="D57" s="319"/>
      <c r="E57" s="313"/>
      <c r="F57" s="108"/>
      <c r="G57" s="108"/>
      <c r="H57" s="108"/>
      <c r="I57" s="108"/>
      <c r="J57" s="108"/>
    </row>
    <row r="58" spans="1:10">
      <c r="A58" s="314" t="s">
        <v>105</v>
      </c>
      <c r="B58" s="318"/>
      <c r="C58" s="317"/>
      <c r="D58" s="319"/>
      <c r="E58" s="313">
        <f>VLOOKUP(A58,last!$B$1:$C$1693,2,0)</f>
        <v>2200</v>
      </c>
      <c r="F58" s="108"/>
      <c r="G58" s="108"/>
      <c r="H58" s="108"/>
      <c r="I58" s="108"/>
      <c r="J58" s="108"/>
    </row>
    <row r="59" spans="1:10" ht="13.5" thickBot="1">
      <c r="A59" s="320" t="s">
        <v>106</v>
      </c>
      <c r="B59" s="321"/>
      <c r="C59" s="322"/>
      <c r="D59" s="323"/>
      <c r="E59" s="324">
        <f>VLOOKUP(A59,last!$B$1:$C$1693,2,0)</f>
        <v>2570</v>
      </c>
      <c r="F59" s="108"/>
      <c r="G59" s="108"/>
      <c r="H59" s="108"/>
      <c r="I59" s="108"/>
      <c r="J59" s="108"/>
    </row>
    <row r="60" spans="1:10">
      <c r="A60" s="108"/>
      <c r="B60" s="108"/>
      <c r="C60" s="109"/>
      <c r="D60" s="108"/>
      <c r="E60" s="108"/>
      <c r="F60" s="108"/>
      <c r="G60" s="108"/>
      <c r="H60" s="108"/>
      <c r="I60" s="108"/>
      <c r="J60" s="108"/>
    </row>
    <row r="61" spans="1:10">
      <c r="A61" s="108"/>
      <c r="B61" s="108"/>
      <c r="C61" s="109"/>
      <c r="D61" s="108"/>
      <c r="E61" s="108"/>
      <c r="F61" s="108"/>
      <c r="G61" s="108"/>
      <c r="H61" s="108"/>
      <c r="I61" s="108"/>
      <c r="J61" s="108"/>
    </row>
    <row r="62" spans="1:10">
      <c r="A62" s="108"/>
      <c r="B62" s="108"/>
      <c r="C62" s="109"/>
      <c r="D62" s="108"/>
      <c r="E62" s="108"/>
      <c r="F62" s="108"/>
      <c r="G62" s="108"/>
      <c r="H62" s="108"/>
      <c r="I62" s="108"/>
      <c r="J62" s="108"/>
    </row>
    <row r="63" spans="1:10">
      <c r="A63" s="108"/>
      <c r="B63" s="108"/>
      <c r="C63" s="109"/>
      <c r="D63" s="108"/>
      <c r="E63" s="108"/>
      <c r="F63" s="108"/>
      <c r="G63" s="108"/>
      <c r="H63" s="108"/>
      <c r="I63" s="108"/>
      <c r="J63" s="108"/>
    </row>
    <row r="64" spans="1:10">
      <c r="A64" s="108"/>
      <c r="B64" s="108"/>
      <c r="C64" s="109"/>
      <c r="D64" s="108"/>
      <c r="E64" s="108"/>
      <c r="F64" s="108"/>
      <c r="G64" s="108"/>
      <c r="H64" s="108"/>
      <c r="I64" s="108"/>
      <c r="J64" s="108"/>
    </row>
    <row r="65" spans="1:10">
      <c r="A65" s="108"/>
      <c r="B65" s="108"/>
      <c r="C65" s="109"/>
      <c r="D65" s="108"/>
      <c r="E65" s="108"/>
      <c r="F65" s="108"/>
      <c r="G65" s="108"/>
      <c r="H65" s="108"/>
      <c r="I65" s="108"/>
      <c r="J65" s="108"/>
    </row>
    <row r="66" spans="1:10">
      <c r="A66" s="108"/>
      <c r="B66" s="108"/>
      <c r="C66" s="109"/>
      <c r="D66" s="108"/>
      <c r="E66" s="108"/>
      <c r="F66" s="108"/>
      <c r="G66" s="108"/>
      <c r="H66" s="108"/>
      <c r="I66" s="108"/>
      <c r="J66" s="108"/>
    </row>
    <row r="67" spans="1:10">
      <c r="A67" s="108"/>
      <c r="B67" s="108"/>
      <c r="C67" s="109"/>
      <c r="D67" s="108"/>
      <c r="E67" s="108"/>
      <c r="F67" s="108"/>
      <c r="G67" s="108"/>
      <c r="H67" s="108"/>
      <c r="I67" s="108"/>
      <c r="J67" s="108"/>
    </row>
  </sheetData>
  <sheetProtection password="CC0B" sheet="1" objects="1" scenarios="1"/>
  <mergeCells count="29">
    <mergeCell ref="A2:C3"/>
    <mergeCell ref="A7:C7"/>
    <mergeCell ref="A8:B8"/>
    <mergeCell ref="A9:B9"/>
    <mergeCell ref="A10:B10"/>
    <mergeCell ref="A33:D33"/>
    <mergeCell ref="A32:D32"/>
    <mergeCell ref="A13:C13"/>
    <mergeCell ref="A14:B14"/>
    <mergeCell ref="A15:B15"/>
    <mergeCell ref="A16:B16"/>
    <mergeCell ref="A19:C19"/>
    <mergeCell ref="A22:B22"/>
    <mergeCell ref="A25:C25"/>
    <mergeCell ref="A26:B26"/>
    <mergeCell ref="A27:B27"/>
    <mergeCell ref="A28:B28"/>
    <mergeCell ref="A20:B20"/>
    <mergeCell ref="A21:B21"/>
    <mergeCell ref="B54:D54"/>
    <mergeCell ref="B39:D39"/>
    <mergeCell ref="B40:D40"/>
    <mergeCell ref="B42:D42"/>
    <mergeCell ref="B34:D34"/>
    <mergeCell ref="B35:D35"/>
    <mergeCell ref="B36:D36"/>
    <mergeCell ref="B37:D37"/>
    <mergeCell ref="B50:D50"/>
    <mergeCell ref="B44:D44"/>
  </mergeCells>
  <phoneticPr fontId="6" type="noConversion"/>
  <pageMargins left="0.55000000000000004" right="0.2" top="0.28999999999999998" bottom="0.17" header="0.3" footer="0.17"/>
  <pageSetup paperSize="9" scale="6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4"/>
  <sheetViews>
    <sheetView view="pageBreakPreview" zoomScale="85" zoomScaleNormal="70" zoomScaleSheetLayoutView="85" workbookViewId="0">
      <pane xSplit="4" ySplit="4" topLeftCell="E5" activePane="bottomRight" state="frozen"/>
      <selection pane="topRight" activeCell="E1" sqref="E1"/>
      <selection pane="bottomLeft" activeCell="A7" sqref="A7"/>
      <selection pane="bottomRight" activeCell="F9" sqref="F9"/>
    </sheetView>
  </sheetViews>
  <sheetFormatPr defaultRowHeight="12.75"/>
  <cols>
    <col min="1" max="1" width="35.5703125" style="2" customWidth="1"/>
    <col min="2" max="2" width="26.7109375" style="2" bestFit="1" customWidth="1"/>
    <col min="3" max="3" width="14.28515625" style="2" bestFit="1" customWidth="1"/>
    <col min="4" max="4" width="13.85546875" style="21" bestFit="1" customWidth="1"/>
    <col min="5" max="7" width="14.7109375" style="21" bestFit="1" customWidth="1"/>
    <col min="8" max="8" width="14.140625" style="21" customWidth="1"/>
    <col min="9" max="9" width="14.7109375" style="21" bestFit="1" customWidth="1"/>
    <col min="10" max="10" width="14.7109375" style="21" customWidth="1"/>
    <col min="11" max="11" width="14.7109375" style="21" bestFit="1" customWidth="1"/>
    <col min="12" max="12" width="15.140625" style="21" customWidth="1"/>
    <col min="13" max="17" width="13.7109375" style="2" customWidth="1"/>
    <col min="18" max="18" width="8.7109375" style="2" customWidth="1"/>
    <col min="19" max="16384" width="9.140625" style="2"/>
  </cols>
  <sheetData>
    <row r="1" spans="1:18" ht="13.5" thickBot="1">
      <c r="A1" s="245"/>
      <c r="B1" s="245"/>
      <c r="C1" s="245"/>
      <c r="D1" s="246"/>
      <c r="E1" s="290"/>
      <c r="F1" s="618" t="s">
        <v>39</v>
      </c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9"/>
    </row>
    <row r="2" spans="1:18">
      <c r="A2" s="530" t="s">
        <v>284</v>
      </c>
      <c r="B2" s="531"/>
      <c r="C2" s="531"/>
      <c r="D2" s="532"/>
      <c r="E2" s="617">
        <v>22</v>
      </c>
      <c r="F2" s="612">
        <v>28</v>
      </c>
      <c r="G2" s="612">
        <v>36</v>
      </c>
      <c r="H2" s="612">
        <v>45</v>
      </c>
      <c r="I2" s="612">
        <v>56</v>
      </c>
      <c r="J2" s="612">
        <v>60</v>
      </c>
      <c r="K2" s="612">
        <v>71</v>
      </c>
      <c r="L2" s="612">
        <v>90</v>
      </c>
      <c r="M2" s="612">
        <v>112</v>
      </c>
      <c r="N2" s="612">
        <v>128</v>
      </c>
      <c r="O2" s="612">
        <v>140</v>
      </c>
      <c r="P2" s="612">
        <v>220</v>
      </c>
      <c r="Q2" s="612">
        <v>280</v>
      </c>
      <c r="R2" s="613"/>
    </row>
    <row r="3" spans="1:18" ht="13.5" thickBot="1">
      <c r="A3" s="533"/>
      <c r="B3" s="534"/>
      <c r="C3" s="534"/>
      <c r="D3" s="535"/>
      <c r="E3" s="519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614"/>
    </row>
    <row r="4" spans="1:18" s="5" customFormat="1" ht="7.5" customHeight="1">
      <c r="A4" s="245"/>
      <c r="B4" s="245"/>
      <c r="C4" s="245"/>
      <c r="D4" s="246"/>
      <c r="E4" s="246"/>
      <c r="F4" s="246"/>
      <c r="G4" s="246"/>
      <c r="H4" s="246"/>
      <c r="I4" s="246"/>
      <c r="J4" s="246"/>
      <c r="K4" s="246"/>
      <c r="L4" s="246"/>
      <c r="M4" s="245"/>
      <c r="N4" s="245"/>
      <c r="O4" s="245"/>
      <c r="P4" s="245"/>
      <c r="Q4" s="245"/>
      <c r="R4" s="245"/>
    </row>
    <row r="5" spans="1:18">
      <c r="A5" s="108"/>
      <c r="B5" s="108"/>
      <c r="C5" s="108"/>
      <c r="D5" s="109"/>
      <c r="E5" s="109"/>
      <c r="F5" s="109"/>
      <c r="G5" s="109"/>
      <c r="H5" s="109"/>
      <c r="I5" s="109"/>
      <c r="J5" s="109"/>
      <c r="K5" s="109"/>
      <c r="L5" s="109"/>
      <c r="M5" s="108"/>
      <c r="N5" s="108"/>
      <c r="O5" s="108"/>
      <c r="P5" s="108"/>
      <c r="Q5" s="108"/>
      <c r="R5" s="108"/>
    </row>
    <row r="6" spans="1:18">
      <c r="A6" s="108"/>
      <c r="B6" s="108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8"/>
      <c r="N6" s="108"/>
      <c r="O6" s="108"/>
      <c r="P6" s="108"/>
      <c r="Q6" s="108"/>
      <c r="R6" s="108"/>
    </row>
    <row r="7" spans="1:18" ht="24" customHeight="1">
      <c r="A7" s="495" t="s">
        <v>292</v>
      </c>
      <c r="B7" s="495"/>
      <c r="C7" s="495"/>
      <c r="D7" s="495"/>
      <c r="E7" s="247"/>
      <c r="F7" s="247"/>
      <c r="G7" s="247"/>
      <c r="H7" s="247"/>
      <c r="I7" s="247"/>
      <c r="J7" s="247"/>
      <c r="K7" s="247"/>
      <c r="L7" s="247"/>
      <c r="M7" s="245"/>
      <c r="N7" s="245"/>
      <c r="O7" s="245"/>
      <c r="P7" s="245"/>
      <c r="Q7" s="245"/>
      <c r="R7" s="245"/>
    </row>
    <row r="8" spans="1:18" s="107" customFormat="1"/>
    <row r="9" spans="1:18" s="107" customFormat="1"/>
    <row r="10" spans="1:18" s="107" customFormat="1"/>
    <row r="11" spans="1:18" s="107" customFormat="1"/>
    <row r="12" spans="1:18" s="107" customFormat="1"/>
    <row r="13" spans="1:18" s="107" customFormat="1" ht="13.5" thickBot="1"/>
    <row r="14" spans="1:18" ht="13.5" thickBot="1">
      <c r="A14" s="569" t="s">
        <v>1</v>
      </c>
      <c r="B14" s="549"/>
      <c r="C14" s="549"/>
      <c r="D14" s="570"/>
      <c r="E14" s="285" t="s">
        <v>121</v>
      </c>
      <c r="F14" s="293" t="s">
        <v>123</v>
      </c>
      <c r="G14" s="287" t="s">
        <v>125</v>
      </c>
      <c r="H14" s="287" t="s">
        <v>128</v>
      </c>
      <c r="I14" s="287" t="s">
        <v>131</v>
      </c>
      <c r="J14" s="288"/>
      <c r="K14" s="289" t="s">
        <v>134</v>
      </c>
      <c r="L14" s="107"/>
      <c r="M14" s="108"/>
      <c r="N14" s="108"/>
      <c r="O14" s="108"/>
      <c r="P14" s="108"/>
      <c r="Q14" s="108"/>
      <c r="R14" s="108"/>
    </row>
    <row r="15" spans="1:18">
      <c r="A15" s="501" t="s">
        <v>21</v>
      </c>
      <c r="B15" s="502"/>
      <c r="C15" s="502"/>
      <c r="D15" s="44" t="s">
        <v>22</v>
      </c>
      <c r="E15" s="230">
        <v>2.2000000000000002</v>
      </c>
      <c r="F15" s="55">
        <v>2.8</v>
      </c>
      <c r="G15" s="170">
        <v>3.6</v>
      </c>
      <c r="H15" s="170">
        <v>4.5</v>
      </c>
      <c r="I15" s="170">
        <v>5.6</v>
      </c>
      <c r="J15" s="223"/>
      <c r="K15" s="10">
        <v>6.8</v>
      </c>
      <c r="L15" s="107"/>
      <c r="M15" s="108"/>
      <c r="N15" s="108"/>
      <c r="O15" s="108"/>
      <c r="P15" s="108"/>
      <c r="Q15" s="108"/>
      <c r="R15" s="108"/>
    </row>
    <row r="16" spans="1:18">
      <c r="A16" s="462" t="s">
        <v>24</v>
      </c>
      <c r="B16" s="464"/>
      <c r="C16" s="464"/>
      <c r="D16" s="28" t="s">
        <v>22</v>
      </c>
      <c r="E16" s="229">
        <v>2.5</v>
      </c>
      <c r="F16" s="56">
        <v>3.2</v>
      </c>
      <c r="G16" s="196">
        <v>4</v>
      </c>
      <c r="H16" s="196">
        <v>5</v>
      </c>
      <c r="I16" s="196">
        <v>6.3</v>
      </c>
      <c r="J16" s="221"/>
      <c r="K16" s="14">
        <v>7</v>
      </c>
      <c r="L16" s="107"/>
      <c r="M16" s="108"/>
      <c r="N16" s="108"/>
      <c r="O16" s="108"/>
      <c r="P16" s="108"/>
      <c r="Q16" s="108"/>
      <c r="R16" s="108"/>
    </row>
    <row r="17" spans="1:18" ht="13.5" thickBot="1">
      <c r="A17" s="561" t="s">
        <v>217</v>
      </c>
      <c r="B17" s="562"/>
      <c r="C17" s="562"/>
      <c r="D17" s="40" t="s">
        <v>30</v>
      </c>
      <c r="E17" s="37">
        <f>VLOOKUP(E14,last!$B$1:$C$1693,2,0)</f>
        <v>34630</v>
      </c>
      <c r="F17" s="57">
        <f>VLOOKUP(F14,last!$B$1:$C$1693,2,0)</f>
        <v>35750</v>
      </c>
      <c r="G17" s="166">
        <f>VLOOKUP(G14,last!$B$1:$C$1693,2,0)</f>
        <v>38160</v>
      </c>
      <c r="H17" s="166">
        <f>VLOOKUP(H14,last!$B$1:$C$1693,2,0)</f>
        <v>42020</v>
      </c>
      <c r="I17" s="166">
        <f>VLOOKUP(I14,last!$B$1:$C$1693,2,0)</f>
        <v>42880</v>
      </c>
      <c r="J17" s="163"/>
      <c r="K17" s="167">
        <f>VLOOKUP(K14,last!$B$1:$C$1693,2,0)</f>
        <v>46410</v>
      </c>
      <c r="L17" s="107"/>
      <c r="M17" s="108"/>
      <c r="N17" s="108"/>
      <c r="O17" s="108"/>
      <c r="P17" s="108"/>
      <c r="Q17" s="108"/>
      <c r="R17" s="108"/>
    </row>
    <row r="18" spans="1:18">
      <c r="A18" s="108"/>
      <c r="B18" s="108"/>
      <c r="C18" s="108"/>
      <c r="D18" s="109"/>
      <c r="E18" s="120"/>
      <c r="F18" s="108"/>
      <c r="G18" s="108"/>
      <c r="H18" s="108"/>
      <c r="I18" s="108"/>
      <c r="J18" s="108"/>
      <c r="K18" s="108"/>
      <c r="L18" s="107"/>
      <c r="M18" s="108"/>
      <c r="N18" s="108"/>
      <c r="O18" s="108"/>
      <c r="P18" s="108"/>
      <c r="Q18" s="108"/>
      <c r="R18" s="108"/>
    </row>
    <row r="19" spans="1:18" ht="13.5" thickBot="1">
      <c r="A19" s="563" t="s">
        <v>23</v>
      </c>
      <c r="B19" s="563"/>
      <c r="C19" s="563"/>
      <c r="D19" s="563"/>
      <c r="E19" s="136"/>
      <c r="F19" s="136"/>
      <c r="G19" s="136"/>
      <c r="H19" s="136"/>
      <c r="I19" s="136"/>
      <c r="J19" s="136"/>
      <c r="K19" s="136"/>
      <c r="L19" s="107"/>
      <c r="M19" s="108"/>
      <c r="N19" s="108"/>
      <c r="O19" s="108"/>
      <c r="P19" s="108"/>
      <c r="Q19" s="108"/>
      <c r="R19" s="108"/>
    </row>
    <row r="20" spans="1:18">
      <c r="A20" s="499" t="s">
        <v>28</v>
      </c>
      <c r="B20" s="90" t="s">
        <v>29</v>
      </c>
      <c r="C20" s="199" t="s">
        <v>97</v>
      </c>
      <c r="D20" s="88" t="s">
        <v>30</v>
      </c>
      <c r="E20" s="623">
        <f>VLOOKUP($C20,last!$B$1:$C$1693,2,0)</f>
        <v>3740</v>
      </c>
      <c r="F20" s="589"/>
      <c r="G20" s="589"/>
      <c r="H20" s="589"/>
      <c r="I20" s="589"/>
      <c r="J20" s="589"/>
      <c r="K20" s="590"/>
      <c r="L20" s="107"/>
      <c r="M20" s="108"/>
      <c r="N20" s="108"/>
      <c r="O20" s="108"/>
      <c r="P20" s="108"/>
      <c r="Q20" s="108"/>
      <c r="R20" s="108"/>
    </row>
    <row r="21" spans="1:18" ht="13.5" thickBot="1">
      <c r="A21" s="505"/>
      <c r="B21" s="184" t="s">
        <v>208</v>
      </c>
      <c r="C21" s="183" t="s">
        <v>93</v>
      </c>
      <c r="D21" s="40" t="s">
        <v>30</v>
      </c>
      <c r="E21" s="624">
        <f>VLOOKUP($C21,last!$B$1:$C$1693,2,0)</f>
        <v>970</v>
      </c>
      <c r="F21" s="541"/>
      <c r="G21" s="541"/>
      <c r="H21" s="541"/>
      <c r="I21" s="541"/>
      <c r="J21" s="541"/>
      <c r="K21" s="542"/>
      <c r="L21" s="107"/>
      <c r="M21" s="108"/>
      <c r="N21" s="108"/>
      <c r="O21" s="108"/>
      <c r="P21" s="108"/>
      <c r="Q21" s="108"/>
      <c r="R21" s="108"/>
    </row>
    <row r="22" spans="1:18">
      <c r="A22" s="108"/>
      <c r="B22" s="108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8"/>
      <c r="N22" s="108"/>
      <c r="O22" s="108"/>
      <c r="P22" s="108"/>
      <c r="Q22" s="108"/>
      <c r="R22" s="108"/>
    </row>
    <row r="23" spans="1:18">
      <c r="A23" s="108"/>
      <c r="B23" s="108"/>
      <c r="C23" s="108"/>
      <c r="D23" s="109"/>
      <c r="E23" s="109"/>
      <c r="F23" s="109"/>
      <c r="G23" s="109"/>
      <c r="H23" s="109"/>
      <c r="I23" s="109"/>
      <c r="J23" s="109"/>
      <c r="K23" s="109"/>
      <c r="L23" s="109"/>
      <c r="M23" s="108"/>
      <c r="N23" s="108"/>
      <c r="O23" s="108"/>
      <c r="P23" s="108"/>
      <c r="Q23" s="108"/>
      <c r="R23" s="108"/>
    </row>
    <row r="24" spans="1:18" ht="24" customHeight="1">
      <c r="A24" s="495" t="s">
        <v>293</v>
      </c>
      <c r="B24" s="495"/>
      <c r="C24" s="495"/>
      <c r="D24" s="495"/>
      <c r="E24" s="247"/>
      <c r="F24" s="247"/>
      <c r="G24" s="247"/>
      <c r="H24" s="247"/>
      <c r="I24" s="247"/>
      <c r="J24" s="247"/>
      <c r="K24" s="247"/>
      <c r="L24" s="247"/>
      <c r="M24" s="245"/>
      <c r="N24" s="245"/>
      <c r="O24" s="245"/>
      <c r="P24" s="245"/>
      <c r="Q24" s="245"/>
      <c r="R24" s="245"/>
    </row>
    <row r="25" spans="1:18" s="107" customFormat="1"/>
    <row r="26" spans="1:18" s="107" customFormat="1"/>
    <row r="27" spans="1:18" s="107" customFormat="1"/>
    <row r="28" spans="1:18" s="107" customFormat="1"/>
    <row r="29" spans="1:18" s="107" customFormat="1"/>
    <row r="30" spans="1:18" s="107" customFormat="1" ht="13.5" thickBot="1"/>
    <row r="31" spans="1:18">
      <c r="A31" s="536" t="s">
        <v>1</v>
      </c>
      <c r="B31" s="470"/>
      <c r="C31" s="470"/>
      <c r="D31" s="630"/>
      <c r="E31" s="282" t="s">
        <v>77</v>
      </c>
      <c r="F31" s="300" t="s">
        <v>78</v>
      </c>
      <c r="G31" s="301" t="s">
        <v>79</v>
      </c>
      <c r="H31" s="301"/>
      <c r="I31" s="301" t="s">
        <v>80</v>
      </c>
      <c r="J31" s="302"/>
      <c r="K31" s="284" t="s">
        <v>81</v>
      </c>
      <c r="L31" s="107"/>
      <c r="M31" s="108"/>
      <c r="N31" s="108"/>
      <c r="O31" s="108"/>
      <c r="P31" s="108"/>
      <c r="Q31" s="108"/>
      <c r="R31" s="108"/>
    </row>
    <row r="32" spans="1:18" ht="13.5" thickBot="1">
      <c r="A32" s="467" t="s">
        <v>215</v>
      </c>
      <c r="B32" s="636"/>
      <c r="C32" s="636"/>
      <c r="D32" s="637"/>
      <c r="E32" s="303" t="s">
        <v>87</v>
      </c>
      <c r="F32" s="304" t="s">
        <v>87</v>
      </c>
      <c r="G32" s="305" t="s">
        <v>87</v>
      </c>
      <c r="H32" s="305"/>
      <c r="I32" s="305" t="s">
        <v>88</v>
      </c>
      <c r="J32" s="306"/>
      <c r="K32" s="307" t="s">
        <v>88</v>
      </c>
      <c r="L32" s="107"/>
      <c r="M32" s="108"/>
      <c r="N32" s="108"/>
      <c r="O32" s="108"/>
      <c r="P32" s="108"/>
      <c r="Q32" s="108"/>
      <c r="R32" s="108"/>
    </row>
    <row r="33" spans="1:18">
      <c r="A33" s="631" t="s">
        <v>21</v>
      </c>
      <c r="B33" s="632"/>
      <c r="C33" s="633"/>
      <c r="D33" s="88" t="s">
        <v>22</v>
      </c>
      <c r="E33" s="228">
        <v>2.2000000000000002</v>
      </c>
      <c r="F33" s="30">
        <v>2.8</v>
      </c>
      <c r="G33" s="30">
        <v>3.6</v>
      </c>
      <c r="H33" s="30"/>
      <c r="I33" s="30">
        <v>5.6</v>
      </c>
      <c r="J33" s="220"/>
      <c r="K33" s="31">
        <v>6.8</v>
      </c>
      <c r="L33" s="107"/>
      <c r="M33" s="108"/>
      <c r="N33" s="108"/>
      <c r="O33" s="108"/>
      <c r="P33" s="108"/>
      <c r="Q33" s="108"/>
      <c r="R33" s="108"/>
    </row>
    <row r="34" spans="1:18">
      <c r="A34" s="471" t="s">
        <v>24</v>
      </c>
      <c r="B34" s="634"/>
      <c r="C34" s="463"/>
      <c r="D34" s="28" t="s">
        <v>22</v>
      </c>
      <c r="E34" s="229">
        <v>2.5</v>
      </c>
      <c r="F34" s="196">
        <v>3.2</v>
      </c>
      <c r="G34" s="196">
        <v>4</v>
      </c>
      <c r="H34" s="196"/>
      <c r="I34" s="196">
        <v>6.3</v>
      </c>
      <c r="J34" s="221"/>
      <c r="K34" s="14">
        <v>7</v>
      </c>
      <c r="L34" s="107"/>
      <c r="M34" s="108"/>
      <c r="N34" s="108"/>
      <c r="O34" s="108"/>
      <c r="P34" s="108"/>
      <c r="Q34" s="108"/>
      <c r="R34" s="108"/>
    </row>
    <row r="35" spans="1:18" ht="12.75" customHeight="1">
      <c r="A35" s="628" t="s">
        <v>217</v>
      </c>
      <c r="B35" s="635"/>
      <c r="C35" s="629"/>
      <c r="D35" s="28" t="s">
        <v>30</v>
      </c>
      <c r="E35" s="348">
        <f>VLOOKUP(E31,last!$B$1:$C$1693,2,0)</f>
        <v>37170</v>
      </c>
      <c r="F35" s="347">
        <f>VLOOKUP(F31,last!$B$1:$C$1693,2,0)</f>
        <v>38820</v>
      </c>
      <c r="G35" s="164">
        <f>VLOOKUP(G31,last!$B$1:$C$1693,2,0)</f>
        <v>39650</v>
      </c>
      <c r="H35" s="164"/>
      <c r="I35" s="164">
        <f>VLOOKUP(I31,last!$B$1:$C$1693,2,0)</f>
        <v>45840</v>
      </c>
      <c r="J35" s="181"/>
      <c r="K35" s="165">
        <f>VLOOKUP(K31,last!$B$1:$C$1693,2,0)</f>
        <v>48320</v>
      </c>
      <c r="L35" s="107"/>
      <c r="M35" s="108"/>
      <c r="N35" s="108"/>
      <c r="O35" s="108"/>
      <c r="P35" s="108"/>
      <c r="Q35" s="108"/>
      <c r="R35" s="108"/>
    </row>
    <row r="36" spans="1:18">
      <c r="A36" s="628" t="s">
        <v>215</v>
      </c>
      <c r="B36" s="629"/>
      <c r="C36" s="188" t="s">
        <v>216</v>
      </c>
      <c r="D36" s="28" t="s">
        <v>30</v>
      </c>
      <c r="E36" s="73">
        <f>VLOOKUP(E32,last!$B$1:$C$1693,2,0)</f>
        <v>4750</v>
      </c>
      <c r="F36" s="186">
        <f>VLOOKUP(F32,last!$B$1:$C$1693,2,0)</f>
        <v>4750</v>
      </c>
      <c r="G36" s="164">
        <f>VLOOKUP(G32,last!$B$1:$C$1693,2,0)</f>
        <v>4750</v>
      </c>
      <c r="H36" s="164"/>
      <c r="I36" s="164">
        <f>VLOOKUP(I32,last!$B$1:$C$1693,2,0)</f>
        <v>4750</v>
      </c>
      <c r="J36" s="181"/>
      <c r="K36" s="165">
        <f>VLOOKUP(K32,last!$B$1:$C$1693,2,0)</f>
        <v>4750</v>
      </c>
      <c r="L36" s="107"/>
      <c r="M36" s="108"/>
      <c r="N36" s="108"/>
      <c r="O36" s="108"/>
      <c r="P36" s="108"/>
      <c r="Q36" s="108"/>
      <c r="R36" s="108"/>
    </row>
    <row r="37" spans="1:18" ht="13.5" thickBot="1">
      <c r="A37" s="596" t="s">
        <v>27</v>
      </c>
      <c r="B37" s="597"/>
      <c r="C37" s="597"/>
      <c r="D37" s="45" t="s">
        <v>30</v>
      </c>
      <c r="E37" s="37">
        <f t="shared" ref="E37:K37" si="0">SUM(E35:E36)</f>
        <v>41920</v>
      </c>
      <c r="F37" s="190">
        <f t="shared" si="0"/>
        <v>43570</v>
      </c>
      <c r="G37" s="190">
        <f t="shared" si="0"/>
        <v>44400</v>
      </c>
      <c r="H37" s="190"/>
      <c r="I37" s="190">
        <f t="shared" si="0"/>
        <v>50590</v>
      </c>
      <c r="J37" s="192"/>
      <c r="K37" s="191">
        <f t="shared" si="0"/>
        <v>53070</v>
      </c>
      <c r="L37" s="107"/>
      <c r="M37" s="108"/>
      <c r="N37" s="108"/>
      <c r="O37" s="108"/>
      <c r="P37" s="108"/>
      <c r="Q37" s="108"/>
      <c r="R37" s="108"/>
    </row>
    <row r="38" spans="1:18">
      <c r="A38" s="108"/>
      <c r="B38" s="108"/>
      <c r="C38" s="108"/>
      <c r="D38" s="109"/>
      <c r="E38" s="120"/>
      <c r="F38" s="108"/>
      <c r="G38" s="108"/>
      <c r="H38" s="108"/>
      <c r="I38" s="108"/>
      <c r="J38" s="108"/>
      <c r="K38" s="108"/>
      <c r="L38" s="107"/>
      <c r="M38" s="108"/>
      <c r="N38" s="108"/>
      <c r="O38" s="108"/>
      <c r="P38" s="108"/>
      <c r="Q38" s="108"/>
      <c r="R38" s="108"/>
    </row>
    <row r="39" spans="1:18" ht="13.5" thickBot="1">
      <c r="A39" s="563" t="s">
        <v>23</v>
      </c>
      <c r="B39" s="563"/>
      <c r="C39" s="563"/>
      <c r="D39" s="563"/>
      <c r="E39" s="136"/>
      <c r="F39" s="136"/>
      <c r="G39" s="136"/>
      <c r="H39" s="136"/>
      <c r="I39" s="136"/>
      <c r="J39" s="136"/>
      <c r="K39" s="136"/>
      <c r="L39" s="107"/>
      <c r="M39" s="108"/>
      <c r="N39" s="108"/>
      <c r="O39" s="108"/>
      <c r="P39" s="108"/>
      <c r="Q39" s="108"/>
      <c r="R39" s="108"/>
    </row>
    <row r="40" spans="1:18">
      <c r="A40" s="499" t="s">
        <v>28</v>
      </c>
      <c r="B40" s="90" t="s">
        <v>29</v>
      </c>
      <c r="C40" s="199" t="s">
        <v>97</v>
      </c>
      <c r="D40" s="88" t="s">
        <v>30</v>
      </c>
      <c r="E40" s="623">
        <f>VLOOKUP($C40,last!$B$1:$C$1693,2,0)</f>
        <v>3740</v>
      </c>
      <c r="F40" s="589"/>
      <c r="G40" s="589"/>
      <c r="H40" s="589"/>
      <c r="I40" s="589"/>
      <c r="J40" s="589"/>
      <c r="K40" s="590"/>
      <c r="L40" s="107"/>
      <c r="M40" s="108"/>
      <c r="N40" s="108"/>
      <c r="O40" s="108"/>
      <c r="P40" s="108"/>
      <c r="Q40" s="108"/>
      <c r="R40" s="108"/>
    </row>
    <row r="41" spans="1:18" ht="13.5" thickBot="1">
      <c r="A41" s="505"/>
      <c r="B41" s="184" t="s">
        <v>208</v>
      </c>
      <c r="C41" s="183" t="s">
        <v>93</v>
      </c>
      <c r="D41" s="40" t="s">
        <v>30</v>
      </c>
      <c r="E41" s="625">
        <f>VLOOKUP($C41,last!$B$1:$C$1693,2,0)</f>
        <v>970</v>
      </c>
      <c r="F41" s="626"/>
      <c r="G41" s="626"/>
      <c r="H41" s="626"/>
      <c r="I41" s="626"/>
      <c r="J41" s="626"/>
      <c r="K41" s="627"/>
      <c r="L41" s="107"/>
      <c r="M41" s="108"/>
      <c r="N41" s="108"/>
      <c r="O41" s="108"/>
      <c r="P41" s="108"/>
      <c r="Q41" s="108"/>
      <c r="R41" s="108"/>
    </row>
    <row r="42" spans="1:18">
      <c r="A42" s="108"/>
      <c r="B42" s="108"/>
      <c r="C42" s="108"/>
      <c r="D42" s="109"/>
      <c r="E42" s="109"/>
      <c r="F42" s="109"/>
      <c r="G42" s="109"/>
      <c r="H42" s="109"/>
      <c r="I42" s="109"/>
      <c r="J42" s="109"/>
      <c r="K42" s="109"/>
      <c r="L42" s="109"/>
      <c r="M42" s="108"/>
      <c r="N42" s="108"/>
      <c r="O42" s="108"/>
      <c r="P42" s="108"/>
      <c r="Q42" s="108"/>
      <c r="R42" s="108"/>
    </row>
    <row r="43" spans="1:18">
      <c r="A43" s="108"/>
      <c r="B43" s="108"/>
      <c r="C43" s="108"/>
      <c r="D43" s="109"/>
      <c r="E43" s="111"/>
      <c r="F43" s="111"/>
      <c r="G43" s="111"/>
      <c r="H43" s="111"/>
      <c r="I43" s="111"/>
      <c r="J43" s="111"/>
      <c r="K43" s="111"/>
      <c r="L43" s="111"/>
      <c r="M43" s="108"/>
      <c r="N43" s="108"/>
      <c r="O43" s="108"/>
      <c r="P43" s="107"/>
      <c r="Q43" s="108"/>
      <c r="R43" s="108"/>
    </row>
    <row r="44" spans="1:18" ht="24" customHeight="1">
      <c r="A44" s="495" t="s">
        <v>8</v>
      </c>
      <c r="B44" s="495"/>
      <c r="C44" s="495"/>
      <c r="D44" s="495"/>
      <c r="E44" s="247"/>
      <c r="F44" s="247"/>
      <c r="G44" s="247"/>
      <c r="H44" s="247"/>
      <c r="I44" s="247"/>
      <c r="J44" s="247"/>
      <c r="K44" s="246"/>
      <c r="L44" s="246"/>
      <c r="M44" s="245"/>
      <c r="N44" s="245"/>
      <c r="O44" s="245"/>
      <c r="P44" s="245"/>
      <c r="Q44" s="245"/>
      <c r="R44" s="245"/>
    </row>
    <row r="45" spans="1:18" s="107" customFormat="1"/>
    <row r="46" spans="1:18" s="107" customFormat="1"/>
    <row r="47" spans="1:18" s="107" customFormat="1"/>
    <row r="48" spans="1:18" s="107" customFormat="1"/>
    <row r="49" spans="1:18" s="107" customFormat="1"/>
    <row r="50" spans="1:18" s="107" customFormat="1" ht="13.5" thickBot="1"/>
    <row r="51" spans="1:18">
      <c r="A51" s="598" t="s">
        <v>1</v>
      </c>
      <c r="B51" s="599"/>
      <c r="C51" s="599"/>
      <c r="D51" s="600"/>
      <c r="E51" s="259" t="s">
        <v>65</v>
      </c>
      <c r="F51" s="250" t="s">
        <v>66</v>
      </c>
      <c r="G51" s="260" t="s">
        <v>67</v>
      </c>
      <c r="H51" s="107"/>
      <c r="I51" s="107"/>
      <c r="J51" s="107"/>
      <c r="K51" s="107"/>
      <c r="L51" s="107"/>
      <c r="M51" s="107"/>
      <c r="N51" s="108"/>
      <c r="O51" s="108"/>
      <c r="P51" s="108"/>
      <c r="Q51" s="108"/>
      <c r="R51" s="108"/>
    </row>
    <row r="52" spans="1:18" ht="13.5" thickBot="1">
      <c r="A52" s="601" t="s">
        <v>33</v>
      </c>
      <c r="B52" s="602"/>
      <c r="C52" s="602"/>
      <c r="D52" s="603"/>
      <c r="E52" s="280" t="s">
        <v>161</v>
      </c>
      <c r="F52" s="254" t="s">
        <v>161</v>
      </c>
      <c r="G52" s="263" t="s">
        <v>161</v>
      </c>
      <c r="H52" s="107"/>
      <c r="I52" s="107"/>
      <c r="J52" s="107"/>
      <c r="K52" s="107"/>
      <c r="L52" s="107"/>
      <c r="M52" s="107"/>
      <c r="N52" s="108"/>
      <c r="O52" s="108"/>
      <c r="P52" s="108"/>
      <c r="Q52" s="108"/>
      <c r="R52" s="108"/>
    </row>
    <row r="53" spans="1:18">
      <c r="A53" s="591" t="s">
        <v>21</v>
      </c>
      <c r="B53" s="593"/>
      <c r="C53" s="593"/>
      <c r="D53" s="66" t="s">
        <v>22</v>
      </c>
      <c r="E53" s="230">
        <v>2.2000000000000002</v>
      </c>
      <c r="F53" s="74">
        <v>2.8</v>
      </c>
      <c r="G53" s="75">
        <v>3.6</v>
      </c>
      <c r="H53" s="107"/>
      <c r="I53" s="107"/>
      <c r="J53" s="107"/>
      <c r="K53" s="107"/>
      <c r="L53" s="107"/>
      <c r="M53" s="107"/>
      <c r="N53" s="108"/>
      <c r="O53" s="108"/>
      <c r="P53" s="108"/>
      <c r="Q53" s="108"/>
      <c r="R53" s="108"/>
    </row>
    <row r="54" spans="1:18">
      <c r="A54" s="594" t="s">
        <v>24</v>
      </c>
      <c r="B54" s="595"/>
      <c r="C54" s="595"/>
      <c r="D54" s="62" t="s">
        <v>22</v>
      </c>
      <c r="E54" s="229">
        <v>2.5</v>
      </c>
      <c r="F54" s="70">
        <v>3.2</v>
      </c>
      <c r="G54" s="71">
        <v>4</v>
      </c>
      <c r="H54" s="107"/>
      <c r="I54" s="107"/>
      <c r="J54" s="107"/>
      <c r="K54" s="107"/>
      <c r="L54" s="107"/>
      <c r="M54" s="107"/>
      <c r="N54" s="108"/>
      <c r="O54" s="108"/>
      <c r="P54" s="108"/>
      <c r="Q54" s="108"/>
      <c r="R54" s="108"/>
    </row>
    <row r="55" spans="1:18">
      <c r="A55" s="594" t="s">
        <v>25</v>
      </c>
      <c r="B55" s="595"/>
      <c r="C55" s="595"/>
      <c r="D55" s="62" t="s">
        <v>30</v>
      </c>
      <c r="E55" s="73">
        <f>VLOOKUP(E51,last!$B$1:$C$1693,2,0)</f>
        <v>48380</v>
      </c>
      <c r="F55" s="186">
        <f>VLOOKUP(F51,last!$B$1:$C$1693,2,0)</f>
        <v>49590</v>
      </c>
      <c r="G55" s="187">
        <f>VLOOKUP(G51,last!$B$1:$C$1693,2,0)</f>
        <v>52010</v>
      </c>
      <c r="H55" s="107"/>
      <c r="I55" s="107"/>
      <c r="J55" s="107"/>
      <c r="K55" s="107"/>
      <c r="L55" s="107"/>
      <c r="M55" s="107"/>
      <c r="N55" s="108"/>
      <c r="O55" s="108"/>
      <c r="P55" s="108"/>
      <c r="Q55" s="108"/>
      <c r="R55" s="108"/>
    </row>
    <row r="56" spans="1:18">
      <c r="A56" s="594" t="s">
        <v>33</v>
      </c>
      <c r="B56" s="595"/>
      <c r="C56" s="188" t="s">
        <v>161</v>
      </c>
      <c r="D56" s="62" t="s">
        <v>30</v>
      </c>
      <c r="E56" s="73">
        <f>VLOOKUP(E52,last!$B$1:$C$1693,2,0)</f>
        <v>6540</v>
      </c>
      <c r="F56" s="186">
        <f>VLOOKUP(F52,last!$B$1:$C$1693,2,0)</f>
        <v>6540</v>
      </c>
      <c r="G56" s="187">
        <f>VLOOKUP(G52,last!$B$1:$C$1693,2,0)</f>
        <v>6540</v>
      </c>
      <c r="H56" s="107"/>
      <c r="I56" s="107"/>
      <c r="J56" s="107"/>
      <c r="K56" s="107"/>
      <c r="L56" s="107"/>
      <c r="M56" s="107"/>
      <c r="N56" s="108"/>
      <c r="O56" s="108"/>
      <c r="P56" s="108"/>
      <c r="Q56" s="108"/>
      <c r="R56" s="108"/>
    </row>
    <row r="57" spans="1:18" ht="13.5" thickBot="1">
      <c r="A57" s="604" t="s">
        <v>32</v>
      </c>
      <c r="B57" s="605"/>
      <c r="C57" s="605"/>
      <c r="D57" s="45" t="s">
        <v>30</v>
      </c>
      <c r="E57" s="37">
        <f>SUM(E55:E56)</f>
        <v>54920</v>
      </c>
      <c r="F57" s="190">
        <f>SUM(F55:F56)</f>
        <v>56130</v>
      </c>
      <c r="G57" s="191">
        <f>SUM(G55:G56)</f>
        <v>58550</v>
      </c>
      <c r="H57" s="107"/>
      <c r="I57" s="107"/>
      <c r="J57" s="107"/>
      <c r="K57" s="107"/>
      <c r="L57" s="107"/>
      <c r="M57" s="107"/>
      <c r="N57" s="108"/>
      <c r="O57" s="108"/>
      <c r="P57" s="108"/>
      <c r="Q57" s="108"/>
      <c r="R57" s="108"/>
    </row>
    <row r="58" spans="1:18">
      <c r="A58" s="108"/>
      <c r="B58" s="108"/>
      <c r="C58" s="108"/>
      <c r="D58" s="109"/>
      <c r="E58" s="120"/>
      <c r="F58" s="108"/>
      <c r="G58" s="108"/>
      <c r="H58" s="107"/>
      <c r="I58" s="107"/>
      <c r="J58" s="107"/>
      <c r="K58" s="107"/>
      <c r="L58" s="107"/>
      <c r="M58" s="107"/>
      <c r="N58" s="108"/>
      <c r="O58" s="108"/>
      <c r="P58" s="108"/>
      <c r="Q58" s="108"/>
      <c r="R58" s="108"/>
    </row>
    <row r="59" spans="1:18" ht="13.5" thickBot="1">
      <c r="A59" s="563" t="s">
        <v>23</v>
      </c>
      <c r="B59" s="563"/>
      <c r="C59" s="563"/>
      <c r="D59" s="563"/>
      <c r="E59" s="136"/>
      <c r="F59" s="136"/>
      <c r="G59" s="136"/>
      <c r="H59" s="107"/>
      <c r="I59" s="107"/>
      <c r="J59" s="107"/>
      <c r="K59" s="107"/>
      <c r="L59" s="107"/>
      <c r="M59" s="107"/>
      <c r="N59" s="108"/>
      <c r="O59" s="108"/>
      <c r="P59" s="108"/>
      <c r="Q59" s="108"/>
      <c r="R59" s="108"/>
    </row>
    <row r="60" spans="1:18">
      <c r="A60" s="499" t="s">
        <v>28</v>
      </c>
      <c r="B60" s="90" t="s">
        <v>29</v>
      </c>
      <c r="C60" s="199" t="s">
        <v>97</v>
      </c>
      <c r="D60" s="88" t="s">
        <v>30</v>
      </c>
      <c r="E60" s="623">
        <f>VLOOKUP($C60,last!$B$1:$C$1693,2,0)</f>
        <v>3740</v>
      </c>
      <c r="F60" s="589"/>
      <c r="G60" s="590"/>
      <c r="H60" s="107"/>
      <c r="I60" s="107"/>
      <c r="J60" s="107"/>
      <c r="K60" s="107"/>
      <c r="L60" s="107"/>
      <c r="M60" s="107"/>
      <c r="N60" s="108"/>
      <c r="O60" s="108"/>
      <c r="P60" s="108"/>
      <c r="Q60" s="108"/>
      <c r="R60" s="108"/>
    </row>
    <row r="61" spans="1:18" ht="13.5" thickBot="1">
      <c r="A61" s="505"/>
      <c r="B61" s="184" t="s">
        <v>208</v>
      </c>
      <c r="C61" s="183" t="s">
        <v>93</v>
      </c>
      <c r="D61" s="40" t="s">
        <v>30</v>
      </c>
      <c r="E61" s="624">
        <f>VLOOKUP($C61,last!$B$1:$C$1693,2,0)</f>
        <v>970</v>
      </c>
      <c r="F61" s="541"/>
      <c r="G61" s="542"/>
      <c r="H61" s="107"/>
      <c r="I61" s="107"/>
      <c r="J61" s="107"/>
      <c r="K61" s="107"/>
      <c r="L61" s="107"/>
      <c r="M61" s="107"/>
      <c r="N61" s="108"/>
      <c r="O61" s="108"/>
      <c r="P61" s="108"/>
      <c r="Q61" s="108"/>
      <c r="R61" s="108"/>
    </row>
    <row r="62" spans="1:18">
      <c r="A62" s="108"/>
      <c r="B62" s="108"/>
      <c r="C62" s="108"/>
      <c r="D62" s="109"/>
      <c r="E62" s="109"/>
      <c r="F62" s="109"/>
      <c r="G62" s="109"/>
      <c r="H62" s="109"/>
      <c r="I62" s="109"/>
      <c r="J62" s="109"/>
      <c r="K62" s="109"/>
      <c r="L62" s="109"/>
      <c r="M62" s="108"/>
      <c r="N62" s="108"/>
      <c r="O62" s="108"/>
      <c r="P62" s="108"/>
      <c r="Q62" s="108"/>
      <c r="R62" s="108"/>
    </row>
    <row r="63" spans="1:18">
      <c r="A63" s="108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8"/>
      <c r="N63" s="108"/>
      <c r="O63" s="108"/>
      <c r="P63" s="107"/>
      <c r="Q63" s="108"/>
      <c r="R63" s="108"/>
    </row>
    <row r="64" spans="1:18" ht="24" customHeight="1">
      <c r="A64" s="495" t="s">
        <v>5</v>
      </c>
      <c r="B64" s="495"/>
      <c r="C64" s="495"/>
      <c r="D64" s="495"/>
      <c r="E64" s="247"/>
      <c r="F64" s="246"/>
      <c r="G64" s="246"/>
      <c r="H64" s="246"/>
      <c r="I64" s="246"/>
      <c r="J64" s="246"/>
      <c r="K64" s="246"/>
      <c r="L64" s="246"/>
      <c r="M64" s="245"/>
      <c r="N64" s="245"/>
      <c r="O64" s="247"/>
      <c r="P64" s="278"/>
      <c r="Q64" s="247"/>
      <c r="R64" s="247"/>
    </row>
    <row r="65" spans="1:18" s="107" customFormat="1"/>
    <row r="66" spans="1:18" s="107" customFormat="1"/>
    <row r="67" spans="1:18" s="107" customFormat="1"/>
    <row r="68" spans="1:18" s="107" customFormat="1"/>
    <row r="69" spans="1:18" s="107" customFormat="1"/>
    <row r="70" spans="1:18" s="107" customFormat="1" ht="13.5" thickBot="1"/>
    <row r="71" spans="1:18">
      <c r="A71" s="598" t="s">
        <v>1</v>
      </c>
      <c r="B71" s="599"/>
      <c r="C71" s="599"/>
      <c r="D71" s="600"/>
      <c r="E71" s="259"/>
      <c r="F71" s="251"/>
      <c r="G71" s="250"/>
      <c r="H71" s="250"/>
      <c r="I71" s="250" t="s">
        <v>59</v>
      </c>
      <c r="J71" s="298"/>
      <c r="K71" s="260" t="s">
        <v>60</v>
      </c>
      <c r="L71" s="107"/>
      <c r="M71" s="107"/>
      <c r="N71" s="107"/>
      <c r="O71" s="108"/>
      <c r="P71" s="107"/>
      <c r="Q71" s="108"/>
      <c r="R71" s="108"/>
    </row>
    <row r="72" spans="1:18" ht="13.5" thickBot="1">
      <c r="A72" s="601" t="s">
        <v>33</v>
      </c>
      <c r="B72" s="602"/>
      <c r="C72" s="602"/>
      <c r="D72" s="603"/>
      <c r="E72" s="262"/>
      <c r="F72" s="254"/>
      <c r="G72" s="254"/>
      <c r="H72" s="254"/>
      <c r="I72" s="264" t="s">
        <v>158</v>
      </c>
      <c r="J72" s="299"/>
      <c r="K72" s="263" t="s">
        <v>158</v>
      </c>
      <c r="L72" s="107"/>
      <c r="M72" s="107"/>
      <c r="N72" s="107"/>
      <c r="O72" s="108"/>
      <c r="P72" s="107"/>
      <c r="Q72" s="108"/>
      <c r="R72" s="108"/>
    </row>
    <row r="73" spans="1:18">
      <c r="A73" s="501" t="s">
        <v>21</v>
      </c>
      <c r="B73" s="502"/>
      <c r="C73" s="502"/>
      <c r="D73" s="44" t="s">
        <v>22</v>
      </c>
      <c r="E73" s="161"/>
      <c r="F73" s="170"/>
      <c r="G73" s="170"/>
      <c r="H73" s="170"/>
      <c r="I73" s="170">
        <v>5.6</v>
      </c>
      <c r="J73" s="223"/>
      <c r="K73" s="10">
        <v>7.1</v>
      </c>
      <c r="L73" s="107"/>
      <c r="M73" s="107"/>
      <c r="N73" s="107"/>
      <c r="O73" s="108"/>
      <c r="P73" s="107"/>
      <c r="Q73" s="108"/>
      <c r="R73" s="108"/>
    </row>
    <row r="74" spans="1:18">
      <c r="A74" s="462" t="s">
        <v>24</v>
      </c>
      <c r="B74" s="464"/>
      <c r="C74" s="464"/>
      <c r="D74" s="28" t="s">
        <v>22</v>
      </c>
      <c r="E74" s="197"/>
      <c r="F74" s="196"/>
      <c r="G74" s="196"/>
      <c r="H74" s="196"/>
      <c r="I74" s="196">
        <v>6.3</v>
      </c>
      <c r="J74" s="221"/>
      <c r="K74" s="14">
        <v>8</v>
      </c>
      <c r="L74" s="107"/>
      <c r="M74" s="107"/>
      <c r="N74" s="107"/>
      <c r="O74" s="108"/>
      <c r="P74" s="107"/>
      <c r="Q74" s="108"/>
      <c r="R74" s="108"/>
    </row>
    <row r="75" spans="1:18">
      <c r="A75" s="462" t="s">
        <v>25</v>
      </c>
      <c r="B75" s="464"/>
      <c r="C75" s="464"/>
      <c r="D75" s="28" t="s">
        <v>30</v>
      </c>
      <c r="E75" s="73"/>
      <c r="F75" s="186"/>
      <c r="G75" s="186"/>
      <c r="H75" s="186"/>
      <c r="I75" s="186">
        <f>VLOOKUP(I71,last!$B$1:$C$1693,2,0)</f>
        <v>65190</v>
      </c>
      <c r="J75" s="182"/>
      <c r="K75" s="187">
        <f>VLOOKUP(K71,last!$B$1:$C$1693,2,0)</f>
        <v>66680</v>
      </c>
      <c r="L75" s="107"/>
      <c r="M75" s="107"/>
      <c r="N75" s="107"/>
      <c r="O75" s="108"/>
      <c r="P75" s="107"/>
      <c r="Q75" s="108"/>
      <c r="R75" s="108"/>
    </row>
    <row r="76" spans="1:18">
      <c r="A76" s="462" t="s">
        <v>33</v>
      </c>
      <c r="B76" s="464"/>
      <c r="C76" s="188" t="s">
        <v>158</v>
      </c>
      <c r="D76" s="28" t="s">
        <v>30</v>
      </c>
      <c r="E76" s="73"/>
      <c r="F76" s="186"/>
      <c r="G76" s="186"/>
      <c r="H76" s="186"/>
      <c r="I76" s="186">
        <f>VLOOKUP(I72,last!$B$1:$C$1693,2,0)</f>
        <v>7070</v>
      </c>
      <c r="J76" s="182"/>
      <c r="K76" s="187">
        <f>VLOOKUP(K72,last!$B$1:$C$1693,2,0)</f>
        <v>7070</v>
      </c>
      <c r="L76" s="107"/>
      <c r="M76" s="107"/>
      <c r="N76" s="107"/>
      <c r="O76" s="108"/>
      <c r="P76" s="107"/>
      <c r="Q76" s="108"/>
      <c r="R76" s="108"/>
    </row>
    <row r="77" spans="1:18" ht="13.5" thickBot="1">
      <c r="A77" s="608" t="s">
        <v>32</v>
      </c>
      <c r="B77" s="609"/>
      <c r="C77" s="609"/>
      <c r="D77" s="45" t="s">
        <v>30</v>
      </c>
      <c r="E77" s="160"/>
      <c r="F77" s="166"/>
      <c r="G77" s="166"/>
      <c r="H77" s="166"/>
      <c r="I77" s="166">
        <f t="shared" ref="I77:K77" si="1">SUM(I75:I76)</f>
        <v>72260</v>
      </c>
      <c r="J77" s="163"/>
      <c r="K77" s="167">
        <f t="shared" si="1"/>
        <v>73750</v>
      </c>
      <c r="L77" s="107"/>
      <c r="M77" s="107"/>
      <c r="N77" s="107"/>
      <c r="O77" s="108"/>
      <c r="P77" s="107"/>
      <c r="Q77" s="108"/>
      <c r="R77" s="108"/>
    </row>
    <row r="78" spans="1:18">
      <c r="A78" s="108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7"/>
      <c r="M78" s="107"/>
      <c r="N78" s="107"/>
      <c r="O78" s="108"/>
      <c r="P78" s="107"/>
      <c r="Q78" s="108"/>
      <c r="R78" s="108"/>
    </row>
    <row r="79" spans="1:18" ht="13.5" thickBot="1">
      <c r="A79" s="563" t="s">
        <v>23</v>
      </c>
      <c r="B79" s="563"/>
      <c r="C79" s="563"/>
      <c r="D79" s="563"/>
      <c r="E79" s="212"/>
      <c r="F79" s="212"/>
      <c r="G79" s="212"/>
      <c r="H79" s="212"/>
      <c r="I79" s="212"/>
      <c r="J79" s="212"/>
      <c r="K79" s="212"/>
      <c r="L79" s="107"/>
      <c r="M79" s="107"/>
      <c r="N79" s="107"/>
      <c r="O79" s="108"/>
      <c r="P79" s="107"/>
      <c r="Q79" s="108"/>
      <c r="R79" s="108"/>
    </row>
    <row r="80" spans="1:18">
      <c r="A80" s="606" t="s">
        <v>6</v>
      </c>
      <c r="B80" s="128" t="s">
        <v>7</v>
      </c>
      <c r="C80" s="199" t="s">
        <v>97</v>
      </c>
      <c r="D80" s="38" t="s">
        <v>30</v>
      </c>
      <c r="E80" s="129"/>
      <c r="F80" s="132"/>
      <c r="G80" s="132"/>
      <c r="H80" s="132"/>
      <c r="I80" s="491">
        <f>VLOOKUP($C80,last!$B$1:$C$1693,2,0)</f>
        <v>3740</v>
      </c>
      <c r="J80" s="588"/>
      <c r="K80" s="492"/>
      <c r="L80" s="107"/>
      <c r="M80" s="107"/>
      <c r="N80" s="107"/>
      <c r="O80" s="108"/>
      <c r="P80" s="107"/>
      <c r="Q80" s="108"/>
      <c r="R80" s="108"/>
    </row>
    <row r="81" spans="1:18" ht="13.5" thickBot="1">
      <c r="A81" s="607"/>
      <c r="B81" s="184" t="s">
        <v>208</v>
      </c>
      <c r="C81" s="183" t="s">
        <v>93</v>
      </c>
      <c r="D81" s="169" t="s">
        <v>30</v>
      </c>
      <c r="E81" s="130"/>
      <c r="F81" s="231"/>
      <c r="G81" s="231"/>
      <c r="H81" s="231"/>
      <c r="I81" s="493">
        <f>VLOOKUP($C81,last!$B$1:$C$1693,2,0)</f>
        <v>970</v>
      </c>
      <c r="J81" s="540"/>
      <c r="K81" s="494"/>
      <c r="L81" s="107"/>
      <c r="M81" s="107"/>
      <c r="N81" s="107"/>
      <c r="O81" s="108"/>
      <c r="P81" s="107"/>
      <c r="Q81" s="108"/>
      <c r="R81" s="108"/>
    </row>
    <row r="82" spans="1:18">
      <c r="A82" s="108"/>
      <c r="B82" s="108"/>
      <c r="C82" s="108"/>
      <c r="D82" s="109"/>
      <c r="E82" s="109"/>
      <c r="F82" s="109"/>
      <c r="G82" s="109"/>
      <c r="H82" s="109"/>
      <c r="I82" s="109"/>
      <c r="J82" s="109"/>
      <c r="K82" s="109"/>
      <c r="L82" s="109"/>
      <c r="M82" s="107"/>
      <c r="N82" s="107"/>
      <c r="O82" s="108"/>
      <c r="P82" s="107"/>
      <c r="Q82" s="108"/>
      <c r="R82" s="108"/>
    </row>
    <row r="83" spans="1:18">
      <c r="A83" s="108"/>
      <c r="B83" s="108"/>
      <c r="C83" s="108"/>
      <c r="D83" s="109"/>
      <c r="E83" s="111"/>
      <c r="F83" s="111"/>
      <c r="G83" s="111"/>
      <c r="H83" s="111"/>
      <c r="I83" s="111"/>
      <c r="J83" s="111"/>
      <c r="K83" s="111"/>
      <c r="L83" s="109"/>
      <c r="M83" s="108"/>
      <c r="N83" s="108"/>
      <c r="O83" s="108"/>
      <c r="P83" s="107"/>
      <c r="Q83" s="108"/>
      <c r="R83" s="108"/>
    </row>
    <row r="84" spans="1:18" ht="23.25" customHeight="1">
      <c r="A84" s="495" t="s">
        <v>3</v>
      </c>
      <c r="B84" s="495"/>
      <c r="C84" s="495"/>
      <c r="D84" s="495"/>
      <c r="E84" s="247"/>
      <c r="F84" s="247"/>
      <c r="G84" s="247"/>
      <c r="H84" s="247"/>
      <c r="I84" s="247"/>
      <c r="J84" s="247"/>
      <c r="K84" s="247"/>
      <c r="L84" s="246"/>
      <c r="M84" s="245"/>
      <c r="N84" s="245"/>
      <c r="O84" s="245"/>
      <c r="P84" s="245"/>
      <c r="Q84" s="245"/>
      <c r="R84" s="245"/>
    </row>
    <row r="85" spans="1:18" s="107" customFormat="1"/>
    <row r="86" spans="1:18" s="107" customFormat="1"/>
    <row r="87" spans="1:18" s="107" customFormat="1"/>
    <row r="88" spans="1:18" s="107" customFormat="1"/>
    <row r="89" spans="1:18" s="107" customFormat="1"/>
    <row r="90" spans="1:18" s="107" customFormat="1" ht="13.5" thickBot="1"/>
    <row r="91" spans="1:18">
      <c r="A91" s="598" t="s">
        <v>25</v>
      </c>
      <c r="B91" s="599"/>
      <c r="C91" s="599"/>
      <c r="D91" s="600"/>
      <c r="E91" s="297"/>
      <c r="F91" s="268" t="s">
        <v>61</v>
      </c>
      <c r="G91" s="250" t="s">
        <v>62</v>
      </c>
      <c r="H91" s="250" t="s">
        <v>63</v>
      </c>
      <c r="I91" s="250"/>
      <c r="J91" s="260" t="s">
        <v>64</v>
      </c>
      <c r="K91" s="107"/>
      <c r="L91" s="109"/>
      <c r="M91" s="108"/>
      <c r="N91" s="108"/>
      <c r="O91" s="108"/>
      <c r="P91" s="108"/>
      <c r="Q91" s="108"/>
      <c r="R91" s="108"/>
    </row>
    <row r="92" spans="1:18" ht="13.5" thickBot="1">
      <c r="A92" s="601" t="s">
        <v>33</v>
      </c>
      <c r="B92" s="602"/>
      <c r="C92" s="602"/>
      <c r="D92" s="603"/>
      <c r="E92" s="262"/>
      <c r="F92" s="275" t="s">
        <v>160</v>
      </c>
      <c r="G92" s="254" t="s">
        <v>160</v>
      </c>
      <c r="H92" s="254" t="s">
        <v>160</v>
      </c>
      <c r="I92" s="254"/>
      <c r="J92" s="263" t="s">
        <v>160</v>
      </c>
      <c r="K92" s="107"/>
      <c r="L92" s="109"/>
      <c r="M92" s="108"/>
      <c r="N92" s="108"/>
      <c r="O92" s="108"/>
      <c r="P92" s="108"/>
      <c r="Q92" s="108"/>
      <c r="R92" s="108"/>
    </row>
    <row r="93" spans="1:18">
      <c r="A93" s="501" t="s">
        <v>21</v>
      </c>
      <c r="B93" s="502"/>
      <c r="C93" s="502"/>
      <c r="D93" s="51" t="s">
        <v>22</v>
      </c>
      <c r="E93" s="161"/>
      <c r="F93" s="55">
        <v>2.8</v>
      </c>
      <c r="G93" s="170">
        <v>3.6</v>
      </c>
      <c r="H93" s="170">
        <v>5.6</v>
      </c>
      <c r="I93" s="170"/>
      <c r="J93" s="10">
        <v>6</v>
      </c>
      <c r="K93" s="107"/>
      <c r="L93" s="109"/>
      <c r="M93" s="108"/>
      <c r="N93" s="108"/>
      <c r="O93" s="108"/>
      <c r="P93" s="108"/>
      <c r="Q93" s="108"/>
      <c r="R93" s="108"/>
    </row>
    <row r="94" spans="1:18">
      <c r="A94" s="594" t="s">
        <v>24</v>
      </c>
      <c r="B94" s="595"/>
      <c r="C94" s="595"/>
      <c r="D94" s="52" t="s">
        <v>22</v>
      </c>
      <c r="E94" s="197"/>
      <c r="F94" s="56">
        <v>3.2</v>
      </c>
      <c r="G94" s="196">
        <v>4</v>
      </c>
      <c r="H94" s="196">
        <v>6.3</v>
      </c>
      <c r="I94" s="196"/>
      <c r="J94" s="14">
        <v>6.8</v>
      </c>
      <c r="K94" s="107"/>
      <c r="L94" s="109"/>
      <c r="M94" s="108"/>
      <c r="N94" s="108"/>
      <c r="O94" s="108"/>
      <c r="P94" s="108"/>
      <c r="Q94" s="108"/>
      <c r="R94" s="108"/>
    </row>
    <row r="95" spans="1:18">
      <c r="A95" s="462" t="s">
        <v>25</v>
      </c>
      <c r="B95" s="464"/>
      <c r="C95" s="464"/>
      <c r="D95" s="52" t="s">
        <v>30</v>
      </c>
      <c r="E95" s="73"/>
      <c r="F95" s="60">
        <f>VLOOKUP(F91,last!$B$1:$C$1693,2,0)</f>
        <v>42050</v>
      </c>
      <c r="G95" s="186">
        <f>VLOOKUP(G91,last!$B$1:$C$1693,2,0)</f>
        <v>44320</v>
      </c>
      <c r="H95" s="186">
        <f>VLOOKUP(H91,last!$B$1:$C$1693,2,0)</f>
        <v>46590</v>
      </c>
      <c r="I95" s="186"/>
      <c r="J95" s="187">
        <f>VLOOKUP(J91,last!$B$1:$C$1693,2,0)</f>
        <v>52120</v>
      </c>
      <c r="K95" s="107"/>
      <c r="L95" s="109"/>
      <c r="M95" s="108"/>
      <c r="N95" s="108"/>
      <c r="O95" s="108"/>
      <c r="P95" s="108"/>
      <c r="Q95" s="108"/>
      <c r="R95" s="108"/>
    </row>
    <row r="96" spans="1:18">
      <c r="A96" s="462" t="s">
        <v>33</v>
      </c>
      <c r="B96" s="464"/>
      <c r="C96" s="188" t="s">
        <v>160</v>
      </c>
      <c r="D96" s="52" t="s">
        <v>30</v>
      </c>
      <c r="E96" s="73"/>
      <c r="F96" s="60">
        <f>VLOOKUP(F92,last!$B$1:$C$1693,2,0)</f>
        <v>6740</v>
      </c>
      <c r="G96" s="186">
        <f>VLOOKUP(G92,last!$B$1:$C$1693,2,0)</f>
        <v>6740</v>
      </c>
      <c r="H96" s="186">
        <f>VLOOKUP(H92,last!$B$1:$C$1693,2,0)</f>
        <v>6740</v>
      </c>
      <c r="I96" s="186"/>
      <c r="J96" s="187">
        <f>VLOOKUP(J92,last!$B$1:$C$1693,2,0)</f>
        <v>6740</v>
      </c>
      <c r="K96" s="107"/>
      <c r="L96" s="109"/>
      <c r="M96" s="108"/>
      <c r="N96" s="108"/>
      <c r="O96" s="108"/>
      <c r="P96" s="108"/>
      <c r="Q96" s="108"/>
      <c r="R96" s="108"/>
    </row>
    <row r="97" spans="1:18" ht="13.5" thickBot="1">
      <c r="A97" s="604" t="s">
        <v>32</v>
      </c>
      <c r="B97" s="605"/>
      <c r="C97" s="605"/>
      <c r="D97" s="45" t="s">
        <v>30</v>
      </c>
      <c r="E97" s="37"/>
      <c r="F97" s="57">
        <f>SUM(F95:F96)</f>
        <v>48790</v>
      </c>
      <c r="G97" s="190">
        <f>SUM(G95:G96)</f>
        <v>51060</v>
      </c>
      <c r="H97" s="190">
        <f t="shared" ref="H97" si="2">SUM(H95:H96)</f>
        <v>53330</v>
      </c>
      <c r="I97" s="190"/>
      <c r="J97" s="191">
        <f>SUM(J95:J96)</f>
        <v>58860</v>
      </c>
      <c r="K97" s="107"/>
      <c r="L97" s="109"/>
      <c r="M97" s="108"/>
      <c r="N97" s="108"/>
      <c r="O97" s="108"/>
      <c r="P97" s="108"/>
      <c r="Q97" s="108"/>
      <c r="R97" s="108"/>
    </row>
    <row r="98" spans="1:18">
      <c r="A98" s="108"/>
      <c r="B98" s="108"/>
      <c r="C98" s="108"/>
      <c r="D98" s="115"/>
      <c r="E98" s="109"/>
      <c r="F98" s="109"/>
      <c r="G98" s="109"/>
      <c r="H98" s="109"/>
      <c r="I98" s="109"/>
      <c r="J98" s="109"/>
      <c r="K98" s="107"/>
      <c r="L98" s="109"/>
      <c r="M98" s="108"/>
      <c r="N98" s="108"/>
      <c r="O98" s="108"/>
      <c r="P98" s="108"/>
      <c r="Q98" s="108"/>
      <c r="R98" s="108"/>
    </row>
    <row r="99" spans="1:18" ht="13.5" thickBot="1">
      <c r="A99" s="563" t="s">
        <v>23</v>
      </c>
      <c r="B99" s="563"/>
      <c r="C99" s="563"/>
      <c r="D99" s="563"/>
      <c r="E99" s="127"/>
      <c r="F99" s="127"/>
      <c r="G99" s="127"/>
      <c r="H99" s="127"/>
      <c r="I99" s="127"/>
      <c r="J99" s="127"/>
      <c r="K99" s="107"/>
      <c r="L99" s="109"/>
      <c r="M99" s="108"/>
      <c r="N99" s="108"/>
      <c r="O99" s="108"/>
      <c r="P99" s="108"/>
      <c r="Q99" s="108"/>
      <c r="R99" s="108"/>
    </row>
    <row r="100" spans="1:18">
      <c r="A100" s="501" t="s">
        <v>4</v>
      </c>
      <c r="B100" s="22" t="s">
        <v>29</v>
      </c>
      <c r="C100" s="199" t="s">
        <v>97</v>
      </c>
      <c r="D100" s="51" t="s">
        <v>30</v>
      </c>
      <c r="E100" s="623">
        <f>VLOOKUP($C100,last!$B$1:$C$1693,2,0)</f>
        <v>3740</v>
      </c>
      <c r="F100" s="589"/>
      <c r="G100" s="589"/>
      <c r="H100" s="589"/>
      <c r="I100" s="589"/>
      <c r="J100" s="590"/>
      <c r="K100" s="107"/>
      <c r="L100" s="109"/>
      <c r="M100" s="108"/>
      <c r="N100" s="108"/>
      <c r="O100" s="108"/>
      <c r="P100" s="108"/>
      <c r="Q100" s="108"/>
      <c r="R100" s="108"/>
    </row>
    <row r="101" spans="1:18" ht="13.5" thickBot="1">
      <c r="A101" s="505"/>
      <c r="B101" s="32" t="s">
        <v>208</v>
      </c>
      <c r="C101" s="183" t="s">
        <v>93</v>
      </c>
      <c r="D101" s="45" t="s">
        <v>30</v>
      </c>
      <c r="E101" s="624">
        <f>VLOOKUP($C101,last!$B$1:$C$1693,2,0)</f>
        <v>970</v>
      </c>
      <c r="F101" s="541"/>
      <c r="G101" s="541"/>
      <c r="H101" s="541"/>
      <c r="I101" s="541"/>
      <c r="J101" s="542"/>
      <c r="K101" s="107"/>
      <c r="L101" s="109"/>
      <c r="M101" s="108"/>
      <c r="N101" s="108"/>
      <c r="O101" s="108"/>
      <c r="P101" s="107"/>
      <c r="Q101" s="108"/>
      <c r="R101" s="108"/>
    </row>
    <row r="102" spans="1:18">
      <c r="A102" s="108"/>
      <c r="B102" s="108"/>
      <c r="C102" s="108"/>
      <c r="D102" s="109"/>
      <c r="E102" s="109"/>
      <c r="F102" s="109"/>
      <c r="G102" s="109"/>
      <c r="H102" s="109"/>
      <c r="I102" s="109"/>
      <c r="J102" s="109"/>
      <c r="K102" s="107"/>
      <c r="L102" s="109"/>
      <c r="M102" s="108"/>
      <c r="N102" s="108"/>
      <c r="O102" s="108"/>
      <c r="P102" s="107"/>
      <c r="Q102" s="108"/>
      <c r="R102" s="108"/>
    </row>
    <row r="103" spans="1:18">
      <c r="A103" s="108"/>
      <c r="B103" s="108"/>
      <c r="C103" s="108"/>
      <c r="D103" s="109"/>
      <c r="E103" s="109"/>
      <c r="F103" s="109"/>
      <c r="G103" s="109"/>
      <c r="H103" s="109"/>
      <c r="I103" s="109"/>
      <c r="J103" s="109"/>
      <c r="K103" s="109"/>
      <c r="L103" s="109"/>
      <c r="M103" s="108"/>
      <c r="N103" s="108"/>
      <c r="O103" s="108"/>
      <c r="P103" s="107"/>
      <c r="Q103" s="108"/>
      <c r="R103" s="108"/>
    </row>
    <row r="104" spans="1:18" ht="24" customHeight="1">
      <c r="A104" s="495" t="s">
        <v>0</v>
      </c>
      <c r="B104" s="495"/>
      <c r="C104" s="495"/>
      <c r="D104" s="495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78"/>
      <c r="Q104" s="245"/>
      <c r="R104" s="245"/>
    </row>
    <row r="105" spans="1:18" s="107" customFormat="1"/>
    <row r="106" spans="1:18" s="107" customFormat="1"/>
    <row r="107" spans="1:18" s="107" customFormat="1"/>
    <row r="108" spans="1:18" s="107" customFormat="1"/>
    <row r="109" spans="1:18" s="107" customFormat="1"/>
    <row r="110" spans="1:18" s="107" customFormat="1" ht="13.5" thickBot="1"/>
    <row r="111" spans="1:18">
      <c r="A111" s="598" t="s">
        <v>1</v>
      </c>
      <c r="B111" s="599"/>
      <c r="C111" s="599"/>
      <c r="D111" s="600"/>
      <c r="E111" s="259"/>
      <c r="F111" s="268"/>
      <c r="G111" s="250"/>
      <c r="H111" s="250" t="s">
        <v>126</v>
      </c>
      <c r="I111" s="250" t="s">
        <v>129</v>
      </c>
      <c r="J111" s="250"/>
      <c r="K111" s="250" t="s">
        <v>132</v>
      </c>
      <c r="L111" s="250" t="s">
        <v>135</v>
      </c>
      <c r="M111" s="250" t="s">
        <v>137</v>
      </c>
      <c r="N111" s="250" t="s">
        <v>140</v>
      </c>
      <c r="O111" s="260" t="s">
        <v>143</v>
      </c>
      <c r="P111" s="107"/>
      <c r="Q111" s="108"/>
      <c r="R111" s="108"/>
    </row>
    <row r="112" spans="1:18" ht="13.5" thickBot="1">
      <c r="A112" s="601" t="s">
        <v>33</v>
      </c>
      <c r="B112" s="602"/>
      <c r="C112" s="602"/>
      <c r="D112" s="603"/>
      <c r="E112" s="262"/>
      <c r="F112" s="296"/>
      <c r="G112" s="254"/>
      <c r="H112" s="264" t="s">
        <v>159</v>
      </c>
      <c r="I112" s="254" t="s">
        <v>159</v>
      </c>
      <c r="J112" s="254"/>
      <c r="K112" s="254" t="s">
        <v>159</v>
      </c>
      <c r="L112" s="254" t="s">
        <v>159</v>
      </c>
      <c r="M112" s="254" t="s">
        <v>159</v>
      </c>
      <c r="N112" s="254" t="s">
        <v>159</v>
      </c>
      <c r="O112" s="263" t="s">
        <v>159</v>
      </c>
      <c r="P112" s="107"/>
      <c r="Q112" s="108"/>
      <c r="R112" s="108"/>
    </row>
    <row r="113" spans="1:18">
      <c r="A113" s="591" t="s">
        <v>21</v>
      </c>
      <c r="B113" s="593"/>
      <c r="C113" s="593"/>
      <c r="D113" s="66" t="s">
        <v>22</v>
      </c>
      <c r="E113" s="230"/>
      <c r="F113" s="76"/>
      <c r="G113" s="74"/>
      <c r="H113" s="74">
        <v>4.5</v>
      </c>
      <c r="I113" s="74">
        <v>5.6</v>
      </c>
      <c r="J113" s="74"/>
      <c r="K113" s="74">
        <v>7.1</v>
      </c>
      <c r="L113" s="74">
        <v>9</v>
      </c>
      <c r="M113" s="74">
        <v>11.2</v>
      </c>
      <c r="N113" s="74">
        <v>12.8</v>
      </c>
      <c r="O113" s="75">
        <v>14</v>
      </c>
      <c r="P113" s="107"/>
      <c r="Q113" s="108"/>
      <c r="R113" s="108"/>
    </row>
    <row r="114" spans="1:18">
      <c r="A114" s="594" t="s">
        <v>24</v>
      </c>
      <c r="B114" s="595"/>
      <c r="C114" s="595"/>
      <c r="D114" s="62" t="s">
        <v>22</v>
      </c>
      <c r="E114" s="229"/>
      <c r="F114" s="77"/>
      <c r="G114" s="70"/>
      <c r="H114" s="70">
        <v>5</v>
      </c>
      <c r="I114" s="70">
        <v>6.3</v>
      </c>
      <c r="J114" s="70"/>
      <c r="K114" s="70">
        <v>8</v>
      </c>
      <c r="L114" s="70">
        <v>10</v>
      </c>
      <c r="M114" s="70">
        <v>12.5</v>
      </c>
      <c r="N114" s="70">
        <v>13.8</v>
      </c>
      <c r="O114" s="71">
        <v>16</v>
      </c>
      <c r="P114" s="107"/>
      <c r="Q114" s="108"/>
      <c r="R114" s="108"/>
    </row>
    <row r="115" spans="1:18">
      <c r="A115" s="594" t="s">
        <v>25</v>
      </c>
      <c r="B115" s="595"/>
      <c r="C115" s="595"/>
      <c r="D115" s="62" t="s">
        <v>30</v>
      </c>
      <c r="E115" s="73"/>
      <c r="F115" s="60"/>
      <c r="G115" s="186"/>
      <c r="H115" s="186">
        <f>VLOOKUP(H111,last!$B$1:$C$1693,2,0)</f>
        <v>55340</v>
      </c>
      <c r="I115" s="186">
        <f>VLOOKUP(I111,last!$B$1:$C$1693,2,0)</f>
        <v>56480</v>
      </c>
      <c r="J115" s="186"/>
      <c r="K115" s="186">
        <f>VLOOKUP(K111,last!$B$1:$C$1693,2,0)</f>
        <v>57600</v>
      </c>
      <c r="L115" s="186">
        <f>VLOOKUP(L111,last!$B$1:$C$1693,2,0)</f>
        <v>60620</v>
      </c>
      <c r="M115" s="186">
        <f>VLOOKUP(M111,last!$B$1:$C$1693,2,0)</f>
        <v>67830</v>
      </c>
      <c r="N115" s="186">
        <f>VLOOKUP(N111,last!$B$1:$C$1693,2,0)</f>
        <v>82540</v>
      </c>
      <c r="O115" s="187">
        <f>VLOOKUP(O111,last!$B$1:$C$1693,2,0)</f>
        <v>89180</v>
      </c>
      <c r="P115" s="107"/>
      <c r="Q115" s="108"/>
      <c r="R115" s="108"/>
    </row>
    <row r="116" spans="1:18">
      <c r="A116" s="594" t="s">
        <v>33</v>
      </c>
      <c r="B116" s="595"/>
      <c r="C116" s="188" t="s">
        <v>159</v>
      </c>
      <c r="D116" s="62" t="s">
        <v>30</v>
      </c>
      <c r="E116" s="73"/>
      <c r="F116" s="60"/>
      <c r="G116" s="186"/>
      <c r="H116" s="186">
        <f>VLOOKUP(H112,last!$B$1:$C$1693,2,0)</f>
        <v>6550</v>
      </c>
      <c r="I116" s="186">
        <f>VLOOKUP(I112,last!$B$1:$C$1693,2,0)</f>
        <v>6550</v>
      </c>
      <c r="J116" s="186"/>
      <c r="K116" s="186">
        <f>VLOOKUP(K112,last!$B$1:$C$1693,2,0)</f>
        <v>6550</v>
      </c>
      <c r="L116" s="186">
        <f>VLOOKUP(L112,last!$B$1:$C$1693,2,0)</f>
        <v>6550</v>
      </c>
      <c r="M116" s="186">
        <f>VLOOKUP(M112,last!$B$1:$C$1693,2,0)</f>
        <v>6550</v>
      </c>
      <c r="N116" s="186">
        <f>VLOOKUP(N112,last!$B$1:$C$1693,2,0)</f>
        <v>6550</v>
      </c>
      <c r="O116" s="187">
        <f>VLOOKUP(O112,last!$B$1:$C$1693,2,0)</f>
        <v>6550</v>
      </c>
      <c r="P116" s="107"/>
      <c r="Q116" s="108"/>
      <c r="R116" s="108"/>
    </row>
    <row r="117" spans="1:18" ht="13.5" thickBot="1">
      <c r="A117" s="596" t="s">
        <v>27</v>
      </c>
      <c r="B117" s="597"/>
      <c r="C117" s="597"/>
      <c r="D117" s="45" t="s">
        <v>30</v>
      </c>
      <c r="E117" s="37"/>
      <c r="F117" s="57"/>
      <c r="G117" s="190"/>
      <c r="H117" s="190">
        <f t="shared" ref="H117:O117" si="3">SUM(H115:H116)</f>
        <v>61890</v>
      </c>
      <c r="I117" s="190">
        <f t="shared" si="3"/>
        <v>63030</v>
      </c>
      <c r="J117" s="190"/>
      <c r="K117" s="190">
        <f t="shared" si="3"/>
        <v>64150</v>
      </c>
      <c r="L117" s="190">
        <f t="shared" si="3"/>
        <v>67170</v>
      </c>
      <c r="M117" s="190">
        <f t="shared" si="3"/>
        <v>74380</v>
      </c>
      <c r="N117" s="190">
        <f t="shared" si="3"/>
        <v>89090</v>
      </c>
      <c r="O117" s="191">
        <f t="shared" si="3"/>
        <v>95730</v>
      </c>
      <c r="P117" s="107"/>
      <c r="Q117" s="108"/>
      <c r="R117" s="108"/>
    </row>
    <row r="118" spans="1:18">
      <c r="A118" s="108"/>
      <c r="B118" s="108"/>
      <c r="C118" s="108"/>
      <c r="D118" s="109"/>
      <c r="E118" s="109"/>
      <c r="F118" s="109"/>
      <c r="G118" s="109"/>
      <c r="H118" s="109"/>
      <c r="I118" s="109"/>
      <c r="J118" s="109"/>
      <c r="K118" s="109"/>
      <c r="L118" s="109"/>
      <c r="M118" s="108"/>
      <c r="N118" s="108"/>
      <c r="O118" s="108"/>
      <c r="P118" s="107"/>
      <c r="Q118" s="108"/>
      <c r="R118" s="108"/>
    </row>
    <row r="119" spans="1:18" ht="13.5" thickBot="1">
      <c r="A119" s="563" t="s">
        <v>23</v>
      </c>
      <c r="B119" s="563"/>
      <c r="C119" s="563"/>
      <c r="D119" s="56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07"/>
      <c r="Q119" s="108"/>
      <c r="R119" s="108"/>
    </row>
    <row r="120" spans="1:18">
      <c r="A120" s="591" t="s">
        <v>2</v>
      </c>
      <c r="B120" s="65" t="s">
        <v>29</v>
      </c>
      <c r="C120" s="199" t="s">
        <v>97</v>
      </c>
      <c r="D120" s="66" t="s">
        <v>30</v>
      </c>
      <c r="E120" s="105"/>
      <c r="F120" s="132"/>
      <c r="G120" s="105"/>
      <c r="H120" s="588">
        <f>VLOOKUP($C120,last!$B$1:$C$1693,2,0)</f>
        <v>3740</v>
      </c>
      <c r="I120" s="589"/>
      <c r="J120" s="589"/>
      <c r="K120" s="589"/>
      <c r="L120" s="589"/>
      <c r="M120" s="589"/>
      <c r="N120" s="589"/>
      <c r="O120" s="590"/>
      <c r="P120" s="107"/>
      <c r="Q120" s="108"/>
      <c r="R120" s="108"/>
    </row>
    <row r="121" spans="1:18" ht="13.5" thickBot="1">
      <c r="A121" s="592"/>
      <c r="B121" s="184" t="s">
        <v>208</v>
      </c>
      <c r="C121" s="183" t="s">
        <v>93</v>
      </c>
      <c r="D121" s="78" t="s">
        <v>30</v>
      </c>
      <c r="E121" s="106"/>
      <c r="F121" s="231"/>
      <c r="G121" s="106"/>
      <c r="H121" s="540">
        <f>VLOOKUP($C121,last!$B$1:$C$1693,2,0)</f>
        <v>970</v>
      </c>
      <c r="I121" s="541"/>
      <c r="J121" s="541"/>
      <c r="K121" s="541"/>
      <c r="L121" s="541"/>
      <c r="M121" s="541"/>
      <c r="N121" s="541"/>
      <c r="O121" s="542"/>
      <c r="P121" s="107"/>
      <c r="Q121" s="108"/>
      <c r="R121" s="108"/>
    </row>
    <row r="122" spans="1:18">
      <c r="A122" s="108"/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  <c r="M122" s="108"/>
      <c r="N122" s="108"/>
      <c r="O122" s="108"/>
      <c r="P122" s="107"/>
      <c r="Q122" s="108"/>
      <c r="R122" s="108"/>
    </row>
    <row r="123" spans="1:18">
      <c r="A123" s="108"/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  <c r="M123" s="108"/>
      <c r="N123" s="108"/>
      <c r="O123" s="108"/>
      <c r="P123" s="107"/>
      <c r="Q123" s="108"/>
      <c r="R123" s="108"/>
    </row>
    <row r="124" spans="1:18" ht="24" customHeight="1">
      <c r="A124" s="495" t="s">
        <v>9</v>
      </c>
      <c r="B124" s="495"/>
      <c r="C124" s="495"/>
      <c r="D124" s="495"/>
      <c r="E124" s="247"/>
      <c r="F124" s="247"/>
      <c r="G124" s="247"/>
      <c r="H124" s="246"/>
      <c r="I124" s="246"/>
      <c r="J124" s="246"/>
      <c r="K124" s="246"/>
      <c r="L124" s="246"/>
      <c r="M124" s="245"/>
      <c r="N124" s="245"/>
      <c r="O124" s="245"/>
      <c r="P124" s="278"/>
      <c r="Q124" s="245"/>
      <c r="R124" s="245"/>
    </row>
    <row r="125" spans="1:18" s="107" customFormat="1"/>
    <row r="126" spans="1:18" s="107" customFormat="1"/>
    <row r="127" spans="1:18" s="107" customFormat="1"/>
    <row r="128" spans="1:18" s="107" customFormat="1"/>
    <row r="129" spans="1:18" s="107" customFormat="1"/>
    <row r="130" spans="1:18" s="107" customFormat="1" ht="13.5" thickBot="1"/>
    <row r="131" spans="1:18" ht="13.5" thickBot="1">
      <c r="A131" s="569" t="s">
        <v>1</v>
      </c>
      <c r="B131" s="549"/>
      <c r="C131" s="549"/>
      <c r="D131" s="570"/>
      <c r="E131" s="294" t="s">
        <v>120</v>
      </c>
      <c r="F131" s="293" t="s">
        <v>122</v>
      </c>
      <c r="G131" s="287" t="s">
        <v>124</v>
      </c>
      <c r="H131" s="293" t="s">
        <v>127</v>
      </c>
      <c r="I131" s="293" t="s">
        <v>130</v>
      </c>
      <c r="J131" s="293"/>
      <c r="K131" s="293" t="s">
        <v>133</v>
      </c>
      <c r="L131" s="293" t="s">
        <v>136</v>
      </c>
      <c r="M131" s="293" t="s">
        <v>139</v>
      </c>
      <c r="N131" s="293" t="s">
        <v>142</v>
      </c>
      <c r="O131" s="295" t="s">
        <v>145</v>
      </c>
      <c r="P131" s="107"/>
      <c r="Q131" s="108"/>
      <c r="R131" s="108"/>
    </row>
    <row r="132" spans="1:18">
      <c r="A132" s="501" t="s">
        <v>21</v>
      </c>
      <c r="B132" s="502"/>
      <c r="C132" s="502"/>
      <c r="D132" s="51" t="s">
        <v>22</v>
      </c>
      <c r="E132" s="161">
        <v>2.2000000000000002</v>
      </c>
      <c r="F132" s="55">
        <v>2.8</v>
      </c>
      <c r="G132" s="170">
        <v>3.6</v>
      </c>
      <c r="H132" s="55">
        <v>4.5</v>
      </c>
      <c r="I132" s="55">
        <v>5.6</v>
      </c>
      <c r="J132" s="55"/>
      <c r="K132" s="55">
        <v>7.1</v>
      </c>
      <c r="L132" s="55">
        <v>9</v>
      </c>
      <c r="M132" s="55">
        <v>11.2</v>
      </c>
      <c r="N132" s="55">
        <v>12.8</v>
      </c>
      <c r="O132" s="224">
        <v>14</v>
      </c>
      <c r="P132" s="107"/>
      <c r="Q132" s="108"/>
      <c r="R132" s="108"/>
    </row>
    <row r="133" spans="1:18">
      <c r="A133" s="462" t="s">
        <v>24</v>
      </c>
      <c r="B133" s="464"/>
      <c r="C133" s="464"/>
      <c r="D133" s="52" t="s">
        <v>22</v>
      </c>
      <c r="E133" s="197">
        <v>2.5</v>
      </c>
      <c r="F133" s="56">
        <v>3.2</v>
      </c>
      <c r="G133" s="196">
        <v>4</v>
      </c>
      <c r="H133" s="56">
        <v>5</v>
      </c>
      <c r="I133" s="56">
        <v>6.3</v>
      </c>
      <c r="J133" s="56"/>
      <c r="K133" s="56">
        <v>8</v>
      </c>
      <c r="L133" s="56">
        <v>10</v>
      </c>
      <c r="M133" s="56">
        <v>12.5</v>
      </c>
      <c r="N133" s="56">
        <v>13.8</v>
      </c>
      <c r="O133" s="222">
        <v>16</v>
      </c>
      <c r="P133" s="107"/>
      <c r="Q133" s="108"/>
      <c r="R133" s="108"/>
    </row>
    <row r="134" spans="1:18" ht="13.5" thickBot="1">
      <c r="A134" s="561" t="s">
        <v>1</v>
      </c>
      <c r="B134" s="562"/>
      <c r="C134" s="562"/>
      <c r="D134" s="40" t="s">
        <v>30</v>
      </c>
      <c r="E134" s="37">
        <f>VLOOKUP(E131,last!$B$1:$C$1693,2,0)</f>
        <v>43040</v>
      </c>
      <c r="F134" s="57">
        <f>VLOOKUP(F131,last!$B$1:$C$1693,2,0)</f>
        <v>45210</v>
      </c>
      <c r="G134" s="190">
        <f>VLOOKUP(G131,last!$B$1:$C$1693,2,0)</f>
        <v>47390</v>
      </c>
      <c r="H134" s="57">
        <f>VLOOKUP(H131,last!$B$1:$C$1693,2,0)</f>
        <v>51160</v>
      </c>
      <c r="I134" s="57">
        <f>VLOOKUP(I131,last!$B$1:$C$1693,2,0)</f>
        <v>54100</v>
      </c>
      <c r="J134" s="57"/>
      <c r="K134" s="57">
        <f>VLOOKUP(K131,last!$B$1:$C$1693,2,0)</f>
        <v>55440</v>
      </c>
      <c r="L134" s="57">
        <f>VLOOKUP(L131,last!$B$1:$C$1693,2,0)</f>
        <v>78290</v>
      </c>
      <c r="M134" s="57">
        <f>VLOOKUP(M131,last!$B$1:$C$1693,2,0)</f>
        <v>87820</v>
      </c>
      <c r="N134" s="57">
        <f>VLOOKUP(N131,last!$B$1:$C$1693,2,0)</f>
        <v>88960</v>
      </c>
      <c r="O134" s="189">
        <f>VLOOKUP(O131,last!$B$1:$C$1693,2,0)</f>
        <v>90320</v>
      </c>
      <c r="P134" s="107"/>
      <c r="Q134" s="108"/>
      <c r="R134" s="108"/>
    </row>
    <row r="135" spans="1:18">
      <c r="A135" s="108"/>
      <c r="B135" s="108"/>
      <c r="C135" s="108"/>
      <c r="D135" s="109"/>
      <c r="E135" s="109"/>
      <c r="F135" s="108"/>
      <c r="G135" s="108"/>
      <c r="H135" s="109"/>
      <c r="I135" s="109"/>
      <c r="J135" s="109"/>
      <c r="K135" s="109"/>
      <c r="L135" s="109"/>
      <c r="M135" s="108"/>
      <c r="N135" s="108"/>
      <c r="O135" s="108"/>
      <c r="P135" s="107"/>
      <c r="Q135" s="108"/>
      <c r="R135" s="108"/>
    </row>
    <row r="136" spans="1:18" ht="13.5" thickBot="1">
      <c r="A136" s="563" t="s">
        <v>23</v>
      </c>
      <c r="B136" s="563"/>
      <c r="C136" s="563"/>
      <c r="D136" s="563"/>
      <c r="E136" s="23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107"/>
      <c r="Q136" s="108"/>
      <c r="R136" s="108"/>
    </row>
    <row r="137" spans="1:18">
      <c r="A137" s="499" t="s">
        <v>35</v>
      </c>
      <c r="B137" s="90" t="s">
        <v>29</v>
      </c>
      <c r="C137" s="59" t="s">
        <v>97</v>
      </c>
      <c r="D137" s="38" t="s">
        <v>30</v>
      </c>
      <c r="E137" s="620">
        <f>VLOOKUP($C137,last!$B$1:$C$1693,2,0)</f>
        <v>3740</v>
      </c>
      <c r="F137" s="491"/>
      <c r="G137" s="491"/>
      <c r="H137" s="491"/>
      <c r="I137" s="491"/>
      <c r="J137" s="491"/>
      <c r="K137" s="491"/>
      <c r="L137" s="491"/>
      <c r="M137" s="491"/>
      <c r="N137" s="491"/>
      <c r="O137" s="492"/>
      <c r="P137" s="107"/>
      <c r="Q137" s="108"/>
      <c r="R137" s="108"/>
    </row>
    <row r="138" spans="1:18">
      <c r="A138" s="462"/>
      <c r="B138" s="15" t="s">
        <v>208</v>
      </c>
      <c r="C138" s="46" t="s">
        <v>93</v>
      </c>
      <c r="D138" s="168" t="s">
        <v>30</v>
      </c>
      <c r="E138" s="621">
        <f>VLOOKUP($C138,last!$B$1:$C$1693,2,0)</f>
        <v>970</v>
      </c>
      <c r="F138" s="503"/>
      <c r="G138" s="503"/>
      <c r="H138" s="503"/>
      <c r="I138" s="503"/>
      <c r="J138" s="503"/>
      <c r="K138" s="503"/>
      <c r="L138" s="503"/>
      <c r="M138" s="503"/>
      <c r="N138" s="503"/>
      <c r="O138" s="504"/>
      <c r="P138" s="107"/>
      <c r="Q138" s="108"/>
      <c r="R138" s="108"/>
    </row>
    <row r="139" spans="1:18" ht="13.5" thickBot="1">
      <c r="A139" s="505"/>
      <c r="B139" s="32" t="s">
        <v>206</v>
      </c>
      <c r="C139" s="27" t="s">
        <v>94</v>
      </c>
      <c r="D139" s="169" t="s">
        <v>30</v>
      </c>
      <c r="E139" s="622">
        <f>VLOOKUP($C139,last!$B$1:$C$1693,2,0)</f>
        <v>1070</v>
      </c>
      <c r="F139" s="493"/>
      <c r="G139" s="493"/>
      <c r="H139" s="493"/>
      <c r="I139" s="493"/>
      <c r="J139" s="493"/>
      <c r="K139" s="493"/>
      <c r="L139" s="493"/>
      <c r="M139" s="493"/>
      <c r="N139" s="493"/>
      <c r="O139" s="494"/>
      <c r="P139" s="107"/>
      <c r="Q139" s="108"/>
      <c r="R139" s="108"/>
    </row>
    <row r="140" spans="1:18">
      <c r="A140" s="108"/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  <c r="M140" s="108"/>
      <c r="N140" s="108"/>
      <c r="O140" s="108"/>
      <c r="P140" s="107"/>
      <c r="Q140" s="108"/>
      <c r="R140" s="108"/>
    </row>
    <row r="141" spans="1:18">
      <c r="A141" s="108"/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  <c r="M141" s="108"/>
      <c r="N141" s="108"/>
      <c r="O141" s="108"/>
      <c r="P141" s="107"/>
      <c r="Q141" s="108"/>
      <c r="R141" s="108"/>
    </row>
    <row r="142" spans="1:18" ht="24" customHeight="1">
      <c r="A142" s="495" t="s">
        <v>18</v>
      </c>
      <c r="B142" s="495"/>
      <c r="C142" s="495"/>
      <c r="D142" s="495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78"/>
      <c r="Q142" s="245"/>
      <c r="R142" s="245"/>
    </row>
    <row r="143" spans="1:18" s="107" customFormat="1"/>
    <row r="144" spans="1:18" s="107" customFormat="1"/>
    <row r="145" spans="1:18" s="107" customFormat="1"/>
    <row r="146" spans="1:18" s="107" customFormat="1"/>
    <row r="147" spans="1:18" s="107" customFormat="1"/>
    <row r="148" spans="1:18" s="107" customFormat="1" ht="13.5" thickBot="1"/>
    <row r="149" spans="1:18" ht="13.5" thickBot="1">
      <c r="A149" s="569" t="s">
        <v>1</v>
      </c>
      <c r="B149" s="549"/>
      <c r="C149" s="549"/>
      <c r="D149" s="570"/>
      <c r="E149" s="293"/>
      <c r="F149" s="293"/>
      <c r="G149" s="287"/>
      <c r="H149" s="287"/>
      <c r="I149" s="287" t="s">
        <v>68</v>
      </c>
      <c r="J149" s="287"/>
      <c r="K149" s="287" t="s">
        <v>69</v>
      </c>
      <c r="L149" s="287" t="s">
        <v>70</v>
      </c>
      <c r="M149" s="287" t="s">
        <v>71</v>
      </c>
      <c r="N149" s="287" t="s">
        <v>72</v>
      </c>
      <c r="O149" s="287" t="s">
        <v>73</v>
      </c>
      <c r="P149" s="107"/>
      <c r="Q149" s="108"/>
      <c r="R149" s="108"/>
    </row>
    <row r="150" spans="1:18">
      <c r="A150" s="501" t="s">
        <v>21</v>
      </c>
      <c r="B150" s="502"/>
      <c r="C150" s="502"/>
      <c r="D150" s="51" t="s">
        <v>22</v>
      </c>
      <c r="E150" s="55"/>
      <c r="F150" s="55"/>
      <c r="G150" s="9"/>
      <c r="H150" s="9"/>
      <c r="I150" s="9">
        <v>5.6</v>
      </c>
      <c r="J150" s="170"/>
      <c r="K150" s="170">
        <v>7.1</v>
      </c>
      <c r="L150" s="9">
        <v>9</v>
      </c>
      <c r="M150" s="9">
        <v>11.2</v>
      </c>
      <c r="N150" s="9">
        <v>12.8</v>
      </c>
      <c r="O150" s="9">
        <v>14</v>
      </c>
      <c r="P150" s="107"/>
      <c r="Q150" s="108"/>
      <c r="R150" s="108"/>
    </row>
    <row r="151" spans="1:18">
      <c r="A151" s="462" t="s">
        <v>24</v>
      </c>
      <c r="B151" s="464"/>
      <c r="C151" s="464"/>
      <c r="D151" s="52" t="s">
        <v>22</v>
      </c>
      <c r="E151" s="56"/>
      <c r="F151" s="56"/>
      <c r="G151" s="13"/>
      <c r="H151" s="13"/>
      <c r="I151" s="13">
        <v>6.3</v>
      </c>
      <c r="J151" s="196"/>
      <c r="K151" s="196">
        <v>8</v>
      </c>
      <c r="L151" s="13">
        <v>10</v>
      </c>
      <c r="M151" s="13">
        <v>12.5</v>
      </c>
      <c r="N151" s="13">
        <v>13.8</v>
      </c>
      <c r="O151" s="13">
        <v>16</v>
      </c>
      <c r="P151" s="107"/>
      <c r="Q151" s="108"/>
      <c r="R151" s="108"/>
    </row>
    <row r="152" spans="1:18" ht="13.5" thickBot="1">
      <c r="A152" s="505" t="s">
        <v>1</v>
      </c>
      <c r="B152" s="506"/>
      <c r="C152" s="506"/>
      <c r="D152" s="45" t="s">
        <v>30</v>
      </c>
      <c r="E152" s="57"/>
      <c r="F152" s="57"/>
      <c r="G152" s="24"/>
      <c r="H152" s="24"/>
      <c r="I152" s="24">
        <f>VLOOKUP(I149,last!$B$1:$C$1693,2,0)</f>
        <v>56180</v>
      </c>
      <c r="J152" s="190"/>
      <c r="K152" s="190">
        <f>VLOOKUP(K149,last!$B$1:$C$1693,2,0)</f>
        <v>58730</v>
      </c>
      <c r="L152" s="24">
        <f>VLOOKUP(L149,last!$B$1:$C$1693,2,0)</f>
        <v>76060</v>
      </c>
      <c r="M152" s="24">
        <f>VLOOKUP(M149,last!$B$1:$C$1693,2,0)</f>
        <v>79870</v>
      </c>
      <c r="N152" s="24">
        <f>VLOOKUP(N149,last!$B$1:$C$1693,2,0)</f>
        <v>82530</v>
      </c>
      <c r="O152" s="24">
        <f>VLOOKUP(O149,last!$B$1:$C$1693,2,0)</f>
        <v>83930</v>
      </c>
      <c r="P152" s="107"/>
      <c r="Q152" s="108"/>
      <c r="R152" s="108"/>
    </row>
    <row r="153" spans="1:18">
      <c r="A153" s="108"/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  <c r="M153" s="108"/>
      <c r="N153" s="108"/>
      <c r="O153" s="108"/>
      <c r="P153" s="107"/>
      <c r="Q153" s="108"/>
      <c r="R153" s="108"/>
    </row>
    <row r="154" spans="1:18" ht="13.5" thickBot="1">
      <c r="A154" s="563" t="s">
        <v>23</v>
      </c>
      <c r="B154" s="563"/>
      <c r="C154" s="563"/>
      <c r="D154" s="563"/>
      <c r="E154" s="23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107"/>
      <c r="Q154" s="108"/>
      <c r="R154" s="108"/>
    </row>
    <row r="155" spans="1:18">
      <c r="A155" s="499" t="s">
        <v>35</v>
      </c>
      <c r="B155" s="90" t="s">
        <v>29</v>
      </c>
      <c r="C155" s="199" t="s">
        <v>97</v>
      </c>
      <c r="D155" s="38" t="s">
        <v>30</v>
      </c>
      <c r="E155" s="131"/>
      <c r="F155" s="132"/>
      <c r="G155" s="132"/>
      <c r="H155" s="132"/>
      <c r="I155" s="491">
        <f>VLOOKUP($C155,last!$B$1:$C$1693,2,0)</f>
        <v>3740</v>
      </c>
      <c r="J155" s="491"/>
      <c r="K155" s="491"/>
      <c r="L155" s="491"/>
      <c r="M155" s="491"/>
      <c r="N155" s="491"/>
      <c r="O155" s="492"/>
      <c r="P155" s="107"/>
      <c r="Q155" s="108"/>
      <c r="R155" s="108"/>
    </row>
    <row r="156" spans="1:18">
      <c r="A156" s="462"/>
      <c r="B156" s="179" t="s">
        <v>208</v>
      </c>
      <c r="C156" s="188" t="s">
        <v>93</v>
      </c>
      <c r="D156" s="168" t="s">
        <v>30</v>
      </c>
      <c r="E156" s="133"/>
      <c r="F156" s="134"/>
      <c r="G156" s="134"/>
      <c r="H156" s="134"/>
      <c r="I156" s="503">
        <f>VLOOKUP($C156,last!$B$1:$C$1693,2,0)</f>
        <v>970</v>
      </c>
      <c r="J156" s="503"/>
      <c r="K156" s="503"/>
      <c r="L156" s="503"/>
      <c r="M156" s="503"/>
      <c r="N156" s="503"/>
      <c r="O156" s="504"/>
      <c r="P156" s="107"/>
      <c r="Q156" s="108"/>
      <c r="R156" s="108"/>
    </row>
    <row r="157" spans="1:18" ht="13.5" thickBot="1">
      <c r="A157" s="505"/>
      <c r="B157" s="184" t="s">
        <v>206</v>
      </c>
      <c r="C157" s="183" t="s">
        <v>94</v>
      </c>
      <c r="D157" s="169" t="s">
        <v>30</v>
      </c>
      <c r="E157" s="233"/>
      <c r="F157" s="231"/>
      <c r="G157" s="231"/>
      <c r="H157" s="231"/>
      <c r="I157" s="493">
        <f>VLOOKUP($C157,last!$B$1:$C$1693,2,0)</f>
        <v>1070</v>
      </c>
      <c r="J157" s="493"/>
      <c r="K157" s="493"/>
      <c r="L157" s="493"/>
      <c r="M157" s="493"/>
      <c r="N157" s="493"/>
      <c r="O157" s="494"/>
      <c r="P157" s="107"/>
      <c r="Q157" s="108"/>
      <c r="R157" s="108"/>
    </row>
    <row r="158" spans="1:18">
      <c r="A158" s="108"/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  <c r="M158" s="108"/>
      <c r="N158" s="108"/>
      <c r="O158" s="108"/>
      <c r="P158" s="107"/>
      <c r="Q158" s="108"/>
      <c r="R158" s="108"/>
    </row>
    <row r="159" spans="1:18">
      <c r="A159" s="108"/>
      <c r="B159" s="108"/>
      <c r="C159" s="108"/>
      <c r="D159" s="109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07"/>
      <c r="Q159" s="111"/>
      <c r="R159" s="108"/>
    </row>
    <row r="160" spans="1:18" ht="24" customHeight="1">
      <c r="A160" s="495" t="s">
        <v>10</v>
      </c>
      <c r="B160" s="495"/>
      <c r="C160" s="495"/>
      <c r="D160" s="495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78"/>
      <c r="Q160" s="247"/>
      <c r="R160" s="245"/>
    </row>
    <row r="161" spans="1:18" s="107" customFormat="1"/>
    <row r="162" spans="1:18" s="107" customFormat="1"/>
    <row r="163" spans="1:18" s="107" customFormat="1"/>
    <row r="164" spans="1:18" s="107" customFormat="1"/>
    <row r="165" spans="1:18" s="107" customFormat="1"/>
    <row r="166" spans="1:18" s="107" customFormat="1" ht="13.5" thickBot="1"/>
    <row r="167" spans="1:18" ht="13.5" thickBot="1">
      <c r="A167" s="573" t="s">
        <v>1</v>
      </c>
      <c r="B167" s="574"/>
      <c r="C167" s="574"/>
      <c r="D167" s="575"/>
      <c r="E167" s="287"/>
      <c r="F167" s="287"/>
      <c r="G167" s="287"/>
      <c r="H167" s="287"/>
      <c r="I167" s="287"/>
      <c r="J167" s="287"/>
      <c r="K167" s="287"/>
      <c r="L167" s="287"/>
      <c r="M167" s="287" t="s">
        <v>138</v>
      </c>
      <c r="N167" s="287" t="s">
        <v>141</v>
      </c>
      <c r="O167" s="287" t="s">
        <v>144</v>
      </c>
      <c r="P167" s="287" t="s">
        <v>146</v>
      </c>
      <c r="Q167" s="287" t="s">
        <v>147</v>
      </c>
      <c r="R167" s="107"/>
    </row>
    <row r="168" spans="1:18">
      <c r="A168" s="576" t="s">
        <v>21</v>
      </c>
      <c r="B168" s="577"/>
      <c r="C168" s="578"/>
      <c r="D168" s="67" t="s">
        <v>22</v>
      </c>
      <c r="E168" s="234"/>
      <c r="F168" s="234"/>
      <c r="G168" s="234"/>
      <c r="H168" s="234"/>
      <c r="I168" s="234"/>
      <c r="J168" s="234"/>
      <c r="K168" s="234"/>
      <c r="L168" s="234"/>
      <c r="M168" s="234">
        <v>11.2</v>
      </c>
      <c r="N168" s="234">
        <v>12.8</v>
      </c>
      <c r="O168" s="234">
        <v>14</v>
      </c>
      <c r="P168" s="234">
        <v>22.4</v>
      </c>
      <c r="Q168" s="235">
        <v>28</v>
      </c>
      <c r="R168" s="107"/>
    </row>
    <row r="169" spans="1:18">
      <c r="A169" s="579" t="s">
        <v>24</v>
      </c>
      <c r="B169" s="580"/>
      <c r="C169" s="581"/>
      <c r="D169" s="62" t="s">
        <v>22</v>
      </c>
      <c r="E169" s="70"/>
      <c r="F169" s="70"/>
      <c r="G169" s="70"/>
      <c r="H169" s="70"/>
      <c r="I169" s="70"/>
      <c r="J169" s="70"/>
      <c r="K169" s="70"/>
      <c r="L169" s="70"/>
      <c r="M169" s="70">
        <v>12.5</v>
      </c>
      <c r="N169" s="70">
        <v>13.8</v>
      </c>
      <c r="O169" s="70">
        <v>16</v>
      </c>
      <c r="P169" s="70">
        <v>25</v>
      </c>
      <c r="Q169" s="71">
        <v>31.5</v>
      </c>
      <c r="R169" s="107"/>
    </row>
    <row r="170" spans="1:18" ht="13.5" thickBot="1">
      <c r="A170" s="582" t="s">
        <v>1</v>
      </c>
      <c r="B170" s="583"/>
      <c r="C170" s="584"/>
      <c r="D170" s="78" t="s">
        <v>30</v>
      </c>
      <c r="E170" s="190"/>
      <c r="F170" s="190"/>
      <c r="G170" s="190"/>
      <c r="H170" s="190"/>
      <c r="I170" s="190"/>
      <c r="J170" s="190"/>
      <c r="K170" s="190"/>
      <c r="L170" s="190"/>
      <c r="M170" s="190">
        <f>VLOOKUP(M167,last!$B$1:$C$1693,2,0)</f>
        <v>84420</v>
      </c>
      <c r="N170" s="190">
        <f>VLOOKUP(N167,last!$B$1:$C$1693,2,0)</f>
        <v>86450</v>
      </c>
      <c r="O170" s="190">
        <f>VLOOKUP(O167,last!$B$1:$C$1693,2,0)</f>
        <v>87850</v>
      </c>
      <c r="P170" s="190">
        <f>VLOOKUP(P167,last!$B$1:$C$1693,2,0)</f>
        <v>162230</v>
      </c>
      <c r="Q170" s="191">
        <f>VLOOKUP(Q167,last!$B$1:$C$1693,2,0)</f>
        <v>179900</v>
      </c>
      <c r="R170" s="107"/>
    </row>
    <row r="171" spans="1:18">
      <c r="A171" s="119"/>
      <c r="B171" s="119"/>
      <c r="C171" s="119"/>
      <c r="D171" s="120"/>
      <c r="E171" s="109"/>
      <c r="F171" s="109"/>
      <c r="G171" s="108"/>
      <c r="H171" s="108"/>
      <c r="I171" s="108"/>
      <c r="J171" s="108"/>
      <c r="K171" s="109"/>
      <c r="L171" s="109"/>
      <c r="M171" s="108"/>
      <c r="N171" s="108"/>
      <c r="O171" s="108"/>
      <c r="P171" s="108"/>
      <c r="Q171" s="120"/>
      <c r="R171" s="107"/>
    </row>
    <row r="172" spans="1:18" ht="13.5" thickBot="1">
      <c r="A172" s="563" t="s">
        <v>23</v>
      </c>
      <c r="B172" s="563"/>
      <c r="C172" s="563"/>
      <c r="D172" s="563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07"/>
    </row>
    <row r="173" spans="1:18">
      <c r="A173" s="585" t="s">
        <v>28</v>
      </c>
      <c r="B173" s="128" t="s">
        <v>29</v>
      </c>
      <c r="C173" s="199" t="s">
        <v>97</v>
      </c>
      <c r="D173" s="67" t="s">
        <v>30</v>
      </c>
      <c r="E173" s="131"/>
      <c r="F173" s="132"/>
      <c r="G173" s="132"/>
      <c r="H173" s="132"/>
      <c r="I173" s="132"/>
      <c r="J173" s="132"/>
      <c r="K173" s="132"/>
      <c r="L173" s="132"/>
      <c r="M173" s="588">
        <f>VLOOKUP($C173,last!$B$1:$C$1693,2,0)</f>
        <v>3740</v>
      </c>
      <c r="N173" s="589"/>
      <c r="O173" s="589"/>
      <c r="P173" s="589"/>
      <c r="Q173" s="590"/>
      <c r="R173" s="107"/>
    </row>
    <row r="174" spans="1:18">
      <c r="A174" s="586"/>
      <c r="B174" s="193" t="s">
        <v>208</v>
      </c>
      <c r="C174" s="188" t="s">
        <v>93</v>
      </c>
      <c r="D174" s="66" t="s">
        <v>30</v>
      </c>
      <c r="E174" s="133"/>
      <c r="F174" s="134"/>
      <c r="G174" s="134"/>
      <c r="H174" s="134"/>
      <c r="I174" s="134"/>
      <c r="J174" s="134"/>
      <c r="K174" s="134"/>
      <c r="L174" s="134"/>
      <c r="M174" s="512">
        <f>VLOOKUP($C174,last!$B$1:$C$1693,2,0)</f>
        <v>970</v>
      </c>
      <c r="N174" s="513"/>
      <c r="O174" s="513"/>
      <c r="P174" s="513"/>
      <c r="Q174" s="514"/>
      <c r="R174" s="107"/>
    </row>
    <row r="175" spans="1:18" ht="13.5" thickBot="1">
      <c r="A175" s="587"/>
      <c r="B175" s="194" t="s">
        <v>206</v>
      </c>
      <c r="C175" s="183" t="s">
        <v>94</v>
      </c>
      <c r="D175" s="40" t="s">
        <v>30</v>
      </c>
      <c r="E175" s="233"/>
      <c r="F175" s="231"/>
      <c r="G175" s="231"/>
      <c r="H175" s="231"/>
      <c r="I175" s="231"/>
      <c r="J175" s="231"/>
      <c r="K175" s="231"/>
      <c r="L175" s="231"/>
      <c r="M175" s="540">
        <f>VLOOKUP($C175,last!$B$1:$C$1693,2,0)</f>
        <v>1070</v>
      </c>
      <c r="N175" s="541"/>
      <c r="O175" s="541"/>
      <c r="P175" s="541"/>
      <c r="Q175" s="542"/>
      <c r="R175" s="107"/>
    </row>
    <row r="176" spans="1:18">
      <c r="A176" s="108"/>
      <c r="B176" s="108"/>
      <c r="C176" s="108"/>
      <c r="D176" s="109"/>
      <c r="E176" s="109"/>
      <c r="F176" s="109"/>
      <c r="G176" s="109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</row>
    <row r="177" spans="1:18">
      <c r="A177" s="108"/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8"/>
      <c r="N177" s="108"/>
      <c r="O177" s="108"/>
      <c r="P177" s="108"/>
      <c r="Q177" s="108"/>
      <c r="R177" s="108"/>
    </row>
    <row r="178" spans="1:18" ht="24" customHeight="1">
      <c r="A178" s="495" t="s">
        <v>11</v>
      </c>
      <c r="B178" s="495"/>
      <c r="C178" s="495"/>
      <c r="D178" s="495"/>
      <c r="E178" s="292"/>
      <c r="F178" s="292"/>
      <c r="G178" s="292"/>
      <c r="H178" s="292"/>
      <c r="I178" s="292"/>
      <c r="J178" s="292"/>
      <c r="K178" s="292"/>
      <c r="L178" s="292"/>
      <c r="M178" s="245"/>
      <c r="N178" s="245"/>
      <c r="O178" s="245"/>
      <c r="P178" s="245"/>
      <c r="Q178" s="245"/>
      <c r="R178" s="245"/>
    </row>
    <row r="179" spans="1:18" s="107" customFormat="1"/>
    <row r="180" spans="1:18" s="107" customFormat="1"/>
    <row r="181" spans="1:18" s="107" customFormat="1"/>
    <row r="182" spans="1:18" s="107" customFormat="1"/>
    <row r="183" spans="1:18" s="107" customFormat="1"/>
    <row r="184" spans="1:18" s="107" customFormat="1" ht="13.5" thickBot="1"/>
    <row r="185" spans="1:18" ht="13.5" thickBot="1">
      <c r="A185" s="569" t="s">
        <v>1</v>
      </c>
      <c r="B185" s="549"/>
      <c r="C185" s="549"/>
      <c r="D185" s="570"/>
      <c r="E185" s="287"/>
      <c r="F185" s="293" t="s">
        <v>74</v>
      </c>
      <c r="G185" s="287" t="s">
        <v>75</v>
      </c>
      <c r="H185" s="289" t="s">
        <v>76</v>
      </c>
      <c r="I185" s="107"/>
      <c r="J185" s="107"/>
      <c r="K185" s="107"/>
      <c r="L185" s="107"/>
      <c r="M185" s="108"/>
      <c r="N185" s="108"/>
      <c r="O185" s="108"/>
      <c r="P185" s="108"/>
      <c r="Q185" s="108"/>
      <c r="R185" s="108"/>
    </row>
    <row r="186" spans="1:18">
      <c r="A186" s="501" t="s">
        <v>21</v>
      </c>
      <c r="B186" s="502"/>
      <c r="C186" s="502"/>
      <c r="D186" s="44" t="s">
        <v>22</v>
      </c>
      <c r="E186" s="74"/>
      <c r="F186" s="55">
        <v>2.8</v>
      </c>
      <c r="G186" s="170">
        <v>3.6</v>
      </c>
      <c r="H186" s="10">
        <v>5.6</v>
      </c>
      <c r="I186" s="107"/>
      <c r="J186" s="107"/>
      <c r="K186" s="107"/>
      <c r="L186" s="107"/>
      <c r="M186" s="108"/>
      <c r="N186" s="108"/>
      <c r="O186" s="108"/>
      <c r="P186" s="108"/>
      <c r="Q186" s="108"/>
      <c r="R186" s="108"/>
    </row>
    <row r="187" spans="1:18">
      <c r="A187" s="462" t="s">
        <v>24</v>
      </c>
      <c r="B187" s="464"/>
      <c r="C187" s="464"/>
      <c r="D187" s="28" t="s">
        <v>22</v>
      </c>
      <c r="E187" s="70"/>
      <c r="F187" s="56">
        <v>3.2</v>
      </c>
      <c r="G187" s="196">
        <v>4</v>
      </c>
      <c r="H187" s="14">
        <v>6.3</v>
      </c>
      <c r="I187" s="107"/>
      <c r="J187" s="107"/>
      <c r="K187" s="107"/>
      <c r="L187" s="107"/>
      <c r="M187" s="108"/>
      <c r="N187" s="108"/>
      <c r="O187" s="108"/>
      <c r="P187" s="108"/>
      <c r="Q187" s="108"/>
      <c r="R187" s="108"/>
    </row>
    <row r="188" spans="1:18" ht="13.5" thickBot="1">
      <c r="A188" s="561" t="s">
        <v>217</v>
      </c>
      <c r="B188" s="562"/>
      <c r="C188" s="562"/>
      <c r="D188" s="40" t="s">
        <v>30</v>
      </c>
      <c r="E188" s="190"/>
      <c r="F188" s="57">
        <f>VLOOKUP(F185,last!$B$1:$C$1693,2,0)</f>
        <v>68650</v>
      </c>
      <c r="G188" s="190">
        <f>VLOOKUP(G185,last!$B$1:$C$1693,2,0)</f>
        <v>71220</v>
      </c>
      <c r="H188" s="191">
        <f>VLOOKUP(H185,last!$B$1:$C$1693,2,0)</f>
        <v>74430</v>
      </c>
      <c r="I188" s="107"/>
      <c r="J188" s="107"/>
      <c r="K188" s="107"/>
      <c r="L188" s="107"/>
      <c r="M188" s="108"/>
      <c r="N188" s="108"/>
      <c r="O188" s="108"/>
      <c r="P188" s="108"/>
      <c r="Q188" s="108"/>
      <c r="R188" s="108"/>
    </row>
    <row r="189" spans="1:18">
      <c r="A189" s="108"/>
      <c r="B189" s="108"/>
      <c r="C189" s="108"/>
      <c r="D189" s="109"/>
      <c r="E189" s="109"/>
      <c r="F189" s="109"/>
      <c r="G189" s="109"/>
      <c r="H189" s="109"/>
      <c r="I189" s="107"/>
      <c r="J189" s="107"/>
      <c r="K189" s="107"/>
      <c r="L189" s="107"/>
      <c r="M189" s="108"/>
      <c r="N189" s="108"/>
      <c r="O189" s="108"/>
      <c r="P189" s="108"/>
      <c r="Q189" s="108"/>
      <c r="R189" s="108"/>
    </row>
    <row r="190" spans="1:18" ht="13.5" thickBot="1">
      <c r="A190" s="563" t="s">
        <v>23</v>
      </c>
      <c r="B190" s="564"/>
      <c r="C190" s="564"/>
      <c r="D190" s="564"/>
      <c r="E190" s="236"/>
      <c r="F190" s="212"/>
      <c r="G190" s="212"/>
      <c r="H190" s="212"/>
      <c r="I190" s="107"/>
      <c r="J190" s="107"/>
      <c r="K190" s="107"/>
      <c r="L190" s="107"/>
      <c r="M190" s="108"/>
      <c r="N190" s="108"/>
      <c r="O190" s="108"/>
      <c r="P190" s="108"/>
      <c r="Q190" s="108"/>
      <c r="R190" s="108"/>
    </row>
    <row r="191" spans="1:18">
      <c r="A191" s="499" t="s">
        <v>28</v>
      </c>
      <c r="B191" s="90" t="s">
        <v>29</v>
      </c>
      <c r="C191" s="199" t="s">
        <v>97</v>
      </c>
      <c r="D191" s="38" t="s">
        <v>30</v>
      </c>
      <c r="E191" s="129"/>
      <c r="F191" s="491">
        <f>VLOOKUP($C191,last!$B$1:$C$1693,2,0)</f>
        <v>3740</v>
      </c>
      <c r="G191" s="491"/>
      <c r="H191" s="492"/>
      <c r="I191" s="107"/>
      <c r="J191" s="107"/>
      <c r="K191" s="107"/>
      <c r="L191" s="107"/>
      <c r="M191" s="108"/>
      <c r="N191" s="108"/>
      <c r="O191" s="108"/>
      <c r="P191" s="108"/>
      <c r="Q191" s="108"/>
      <c r="R191" s="108"/>
    </row>
    <row r="192" spans="1:18" ht="13.5" thickBot="1">
      <c r="A192" s="505"/>
      <c r="B192" s="184" t="s">
        <v>208</v>
      </c>
      <c r="C192" s="183" t="s">
        <v>93</v>
      </c>
      <c r="D192" s="169" t="s">
        <v>30</v>
      </c>
      <c r="E192" s="130"/>
      <c r="F192" s="493">
        <f>VLOOKUP($C192,last!$B$1:$C$1693,2,0)</f>
        <v>970</v>
      </c>
      <c r="G192" s="493"/>
      <c r="H192" s="494"/>
      <c r="I192" s="107"/>
      <c r="J192" s="107"/>
      <c r="K192" s="107"/>
      <c r="L192" s="107"/>
      <c r="M192" s="108"/>
      <c r="N192" s="108"/>
      <c r="O192" s="108"/>
      <c r="P192" s="108"/>
      <c r="Q192" s="108"/>
      <c r="R192" s="108"/>
    </row>
    <row r="193" spans="1:18">
      <c r="A193" s="108"/>
      <c r="B193" s="108"/>
      <c r="C193" s="108"/>
      <c r="D193" s="109"/>
      <c r="E193" s="109"/>
      <c r="F193" s="109"/>
      <c r="G193" s="109"/>
      <c r="H193" s="109"/>
      <c r="I193" s="107"/>
      <c r="J193" s="107"/>
      <c r="K193" s="107"/>
      <c r="L193" s="107"/>
      <c r="M193" s="108"/>
      <c r="N193" s="108"/>
      <c r="O193" s="108"/>
      <c r="P193" s="108"/>
      <c r="Q193" s="108"/>
      <c r="R193" s="108"/>
    </row>
    <row r="194" spans="1:18">
      <c r="A194" s="108"/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8"/>
    </row>
  </sheetData>
  <sheetProtection password="CC0B" sheet="1" objects="1" scenarios="1"/>
  <mergeCells count="124">
    <mergeCell ref="A57:C57"/>
    <mergeCell ref="E60:G60"/>
    <mergeCell ref="E61:G61"/>
    <mergeCell ref="I80:K80"/>
    <mergeCell ref="I81:K81"/>
    <mergeCell ref="E100:J100"/>
    <mergeCell ref="A51:D51"/>
    <mergeCell ref="A55:C55"/>
    <mergeCell ref="A44:D44"/>
    <mergeCell ref="A52:D52"/>
    <mergeCell ref="A53:C53"/>
    <mergeCell ref="A74:C74"/>
    <mergeCell ref="A99:D99"/>
    <mergeCell ref="A100:A101"/>
    <mergeCell ref="A94:C94"/>
    <mergeCell ref="E101:J101"/>
    <mergeCell ref="A64:D64"/>
    <mergeCell ref="A56:B56"/>
    <mergeCell ref="A71:D71"/>
    <mergeCell ref="A73:C73"/>
    <mergeCell ref="A7:D7"/>
    <mergeCell ref="A2:D3"/>
    <mergeCell ref="A16:C16"/>
    <mergeCell ref="A17:C17"/>
    <mergeCell ref="A19:D19"/>
    <mergeCell ref="A20:A21"/>
    <mergeCell ref="A14:D14"/>
    <mergeCell ref="A15:C15"/>
    <mergeCell ref="A54:C54"/>
    <mergeCell ref="A32:D32"/>
    <mergeCell ref="E20:K20"/>
    <mergeCell ref="E21:K21"/>
    <mergeCell ref="A37:C37"/>
    <mergeCell ref="E40:K40"/>
    <mergeCell ref="E41:K41"/>
    <mergeCell ref="A36:B36"/>
    <mergeCell ref="A24:D24"/>
    <mergeCell ref="A31:D31"/>
    <mergeCell ref="A33:C33"/>
    <mergeCell ref="A34:C34"/>
    <mergeCell ref="A35:C35"/>
    <mergeCell ref="A39:D39"/>
    <mergeCell ref="A40:A41"/>
    <mergeCell ref="A173:A175"/>
    <mergeCell ref="A172:D172"/>
    <mergeCell ref="A168:C168"/>
    <mergeCell ref="A59:D59"/>
    <mergeCell ref="A60:A61"/>
    <mergeCell ref="A154:D154"/>
    <mergeCell ref="A155:A157"/>
    <mergeCell ref="A79:D79"/>
    <mergeCell ref="A75:C75"/>
    <mergeCell ref="A151:C151"/>
    <mergeCell ref="A152:C152"/>
    <mergeCell ref="A96:B96"/>
    <mergeCell ref="A97:C97"/>
    <mergeCell ref="A80:A81"/>
    <mergeCell ref="A137:A139"/>
    <mergeCell ref="A76:B76"/>
    <mergeCell ref="A72:D72"/>
    <mergeCell ref="A160:D160"/>
    <mergeCell ref="A170:C170"/>
    <mergeCell ref="A131:D131"/>
    <mergeCell ref="A84:D84"/>
    <mergeCell ref="A91:D91"/>
    <mergeCell ref="A92:D92"/>
    <mergeCell ref="A93:C93"/>
    <mergeCell ref="A112:D112"/>
    <mergeCell ref="A77:C77"/>
    <mergeCell ref="A115:C115"/>
    <mergeCell ref="A116:B116"/>
    <mergeCell ref="A119:D119"/>
    <mergeCell ref="A120:A121"/>
    <mergeCell ref="A117:C117"/>
    <mergeCell ref="A95:C95"/>
    <mergeCell ref="A149:D149"/>
    <mergeCell ref="A133:C133"/>
    <mergeCell ref="A124:D124"/>
    <mergeCell ref="A132:C132"/>
    <mergeCell ref="A134:C134"/>
    <mergeCell ref="A136:D136"/>
    <mergeCell ref="A113:C113"/>
    <mergeCell ref="A104:D104"/>
    <mergeCell ref="A114:C114"/>
    <mergeCell ref="A111:D111"/>
    <mergeCell ref="F191:H191"/>
    <mergeCell ref="F192:H192"/>
    <mergeCell ref="I157:O157"/>
    <mergeCell ref="M173:Q173"/>
    <mergeCell ref="M174:Q174"/>
    <mergeCell ref="M175:Q175"/>
    <mergeCell ref="A142:D142"/>
    <mergeCell ref="H120:O120"/>
    <mergeCell ref="H121:O121"/>
    <mergeCell ref="E137:O137"/>
    <mergeCell ref="E138:O138"/>
    <mergeCell ref="E139:O139"/>
    <mergeCell ref="I155:O155"/>
    <mergeCell ref="I156:O156"/>
    <mergeCell ref="A187:C187"/>
    <mergeCell ref="A178:D178"/>
    <mergeCell ref="A188:C188"/>
    <mergeCell ref="A190:D190"/>
    <mergeCell ref="A191:A192"/>
    <mergeCell ref="A185:D185"/>
    <mergeCell ref="A150:C150"/>
    <mergeCell ref="A169:C169"/>
    <mergeCell ref="A186:C186"/>
    <mergeCell ref="A167:D167"/>
    <mergeCell ref="F1:R1"/>
    <mergeCell ref="E2:E3"/>
    <mergeCell ref="F2:F3"/>
    <mergeCell ref="G2:G3"/>
    <mergeCell ref="H2:H3"/>
    <mergeCell ref="I2:I3"/>
    <mergeCell ref="K2:K3"/>
    <mergeCell ref="L2:L3"/>
    <mergeCell ref="M2:M3"/>
    <mergeCell ref="N2:N3"/>
    <mergeCell ref="O2:O3"/>
    <mergeCell ref="P2:P3"/>
    <mergeCell ref="Q2:Q3"/>
    <mergeCell ref="R2:R3"/>
    <mergeCell ref="J2:J3"/>
  </mergeCells>
  <phoneticPr fontId="6" type="noConversion"/>
  <pageMargins left="0.27" right="0.2" top="0.55118110236220474" bottom="0.35433070866141736" header="0.51181102362204722" footer="0.31496062992125984"/>
  <pageSetup paperSize="9" scale="51" fitToHeight="0" orientation="landscape" r:id="rId1"/>
  <headerFooter alignWithMargins="0"/>
  <rowBreaks count="2" manualBreakCount="2">
    <brk id="63" max="17" man="1"/>
    <brk id="123" max="1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view="pageBreakPreview" zoomScaleNormal="75" zoomScaleSheetLayoutView="100" workbookViewId="0">
      <pane xSplit="3" ySplit="4" topLeftCell="D5" activePane="bottomRight" state="frozen"/>
      <selection activeCell="F26" sqref="F26"/>
      <selection pane="topRight" activeCell="F26" sqref="F26"/>
      <selection pane="bottomLeft" activeCell="F26" sqref="F26"/>
      <selection pane="bottomRight" activeCell="A7" sqref="A7:C7"/>
    </sheetView>
  </sheetViews>
  <sheetFormatPr defaultRowHeight="12.75"/>
  <cols>
    <col min="1" max="1" width="26.7109375" style="2" customWidth="1"/>
    <col min="2" max="2" width="12.28515625" style="2" bestFit="1" customWidth="1"/>
    <col min="3" max="3" width="13.85546875" style="42" bestFit="1" customWidth="1"/>
    <col min="4" max="8" width="15.28515625" style="2" customWidth="1"/>
    <col min="9" max="9" width="12.7109375" style="2" customWidth="1"/>
    <col min="10" max="15" width="9.140625" style="108"/>
    <col min="16" max="16384" width="9.140625" style="2"/>
  </cols>
  <sheetData>
    <row r="1" spans="1:15" ht="13.5" thickBot="1">
      <c r="A1" s="245"/>
      <c r="B1" s="245"/>
      <c r="C1" s="266"/>
      <c r="D1" s="643" t="s">
        <v>39</v>
      </c>
      <c r="E1" s="618"/>
      <c r="F1" s="618"/>
      <c r="G1" s="618"/>
      <c r="H1" s="618"/>
      <c r="I1" s="618"/>
    </row>
    <row r="2" spans="1:15">
      <c r="A2" s="555" t="s">
        <v>43</v>
      </c>
      <c r="B2" s="556"/>
      <c r="C2" s="557"/>
      <c r="D2" s="617">
        <v>250</v>
      </c>
      <c r="E2" s="612">
        <v>350</v>
      </c>
      <c r="F2" s="612">
        <v>500</v>
      </c>
      <c r="G2" s="612">
        <v>800</v>
      </c>
      <c r="H2" s="612">
        <v>1000</v>
      </c>
      <c r="I2" s="612"/>
    </row>
    <row r="3" spans="1:15" ht="13.5" thickBot="1">
      <c r="A3" s="558"/>
      <c r="B3" s="559"/>
      <c r="C3" s="560"/>
      <c r="D3" s="519"/>
      <c r="E3" s="521"/>
      <c r="F3" s="521"/>
      <c r="G3" s="521"/>
      <c r="H3" s="521"/>
      <c r="I3" s="521"/>
    </row>
    <row r="4" spans="1:15" s="5" customFormat="1" ht="5.25" customHeight="1">
      <c r="A4" s="245"/>
      <c r="B4" s="245"/>
      <c r="C4" s="266"/>
      <c r="D4" s="245"/>
      <c r="E4" s="245"/>
      <c r="F4" s="245"/>
      <c r="G4" s="245"/>
      <c r="H4" s="245"/>
      <c r="I4" s="245"/>
      <c r="J4" s="108"/>
      <c r="K4" s="108"/>
      <c r="L4" s="108"/>
      <c r="M4" s="108"/>
      <c r="N4" s="108"/>
      <c r="O4" s="108"/>
    </row>
    <row r="5" spans="1:15">
      <c r="A5" s="108"/>
      <c r="B5" s="108"/>
      <c r="C5" s="115"/>
      <c r="D5" s="108"/>
      <c r="E5" s="108"/>
      <c r="F5" s="108"/>
      <c r="G5" s="108"/>
      <c r="H5" s="108"/>
      <c r="I5" s="108"/>
    </row>
    <row r="6" spans="1:15" ht="13.5" thickBot="1">
      <c r="A6" s="108"/>
      <c r="B6" s="108"/>
      <c r="C6" s="115"/>
      <c r="D6" s="108"/>
      <c r="E6" s="108"/>
      <c r="F6" s="108"/>
      <c r="G6" s="108"/>
      <c r="H6" s="108"/>
      <c r="I6" s="108"/>
    </row>
    <row r="7" spans="1:15" ht="13.5" thickBot="1">
      <c r="A7" s="569" t="s">
        <v>12</v>
      </c>
      <c r="B7" s="549"/>
      <c r="C7" s="570"/>
      <c r="D7" s="287" t="s">
        <v>188</v>
      </c>
      <c r="E7" s="287" t="s">
        <v>189</v>
      </c>
      <c r="F7" s="288" t="s">
        <v>190</v>
      </c>
      <c r="G7" s="287" t="s">
        <v>192</v>
      </c>
      <c r="H7" s="295" t="s">
        <v>193</v>
      </c>
      <c r="I7" s="107"/>
    </row>
    <row r="8" spans="1:15" ht="14.25">
      <c r="A8" s="501" t="s">
        <v>13</v>
      </c>
      <c r="B8" s="502"/>
      <c r="C8" s="44" t="s">
        <v>19</v>
      </c>
      <c r="D8" s="49">
        <v>250</v>
      </c>
      <c r="E8" s="50">
        <v>350</v>
      </c>
      <c r="F8" s="50">
        <v>500</v>
      </c>
      <c r="G8" s="50">
        <v>800</v>
      </c>
      <c r="H8" s="44">
        <v>1000</v>
      </c>
      <c r="I8" s="107"/>
    </row>
    <row r="9" spans="1:15" ht="13.5" thickBot="1">
      <c r="A9" s="561" t="s">
        <v>14</v>
      </c>
      <c r="B9" s="562"/>
      <c r="C9" s="40" t="s">
        <v>30</v>
      </c>
      <c r="D9" s="57">
        <f>VLOOKUP(D7,last!$B$1:$C$2052,2,0)</f>
        <v>108370</v>
      </c>
      <c r="E9" s="350">
        <f>VLOOKUP(E7,last!$B$1:$C$2052,2,0)</f>
        <v>137990</v>
      </c>
      <c r="F9" s="350">
        <f>VLOOKUP(F7,last!$B$1:$C$2052,2,0)</f>
        <v>149780</v>
      </c>
      <c r="G9" s="350">
        <f>VLOOKUP(G7,last!$B$1:$C$2052,2,0)</f>
        <v>210760</v>
      </c>
      <c r="H9" s="351">
        <f>VLOOKUP(H7,last!$B$1:$C$2052,2,0)</f>
        <v>245660</v>
      </c>
      <c r="I9" s="107"/>
    </row>
    <row r="10" spans="1:15">
      <c r="A10" s="108"/>
      <c r="B10" s="108"/>
      <c r="C10" s="109"/>
      <c r="D10" s="108"/>
      <c r="E10" s="108"/>
      <c r="F10" s="108"/>
      <c r="G10" s="108"/>
      <c r="H10" s="108"/>
      <c r="I10" s="107"/>
    </row>
    <row r="11" spans="1:15" ht="13.5" thickBot="1">
      <c r="A11" s="563" t="s">
        <v>23</v>
      </c>
      <c r="B11" s="563"/>
      <c r="C11" s="563"/>
      <c r="D11" s="127"/>
      <c r="E11" s="127"/>
      <c r="F11" s="127"/>
      <c r="G11" s="127"/>
      <c r="H11" s="127"/>
      <c r="I11" s="107"/>
    </row>
    <row r="12" spans="1:15">
      <c r="A12" s="352" t="s">
        <v>28</v>
      </c>
      <c r="B12" s="199" t="s">
        <v>96</v>
      </c>
      <c r="C12" s="88" t="s">
        <v>30</v>
      </c>
      <c r="D12" s="623">
        <f>VLOOKUP($B12,last!$B$1:$C$1693,2,0)</f>
        <v>1880</v>
      </c>
      <c r="E12" s="589"/>
      <c r="F12" s="589"/>
      <c r="G12" s="589"/>
      <c r="H12" s="590"/>
      <c r="I12" s="107"/>
    </row>
    <row r="13" spans="1:15" ht="13.5" thickBot="1">
      <c r="A13" s="353" t="s">
        <v>28</v>
      </c>
      <c r="B13" s="384" t="s">
        <v>97</v>
      </c>
      <c r="C13" s="385" t="s">
        <v>30</v>
      </c>
      <c r="D13" s="625">
        <f>VLOOKUP($B13,last!$B$1:$C$1693,2,0)</f>
        <v>3740</v>
      </c>
      <c r="E13" s="626"/>
      <c r="F13" s="626"/>
      <c r="G13" s="626"/>
      <c r="H13" s="627"/>
      <c r="I13" s="107"/>
    </row>
    <row r="14" spans="1:15">
      <c r="A14" s="108"/>
      <c r="B14" s="108"/>
      <c r="C14" s="115"/>
      <c r="D14" s="108"/>
      <c r="E14" s="108"/>
      <c r="F14" s="108"/>
      <c r="G14" s="108"/>
      <c r="H14" s="108"/>
      <c r="I14" s="108"/>
    </row>
    <row r="15" spans="1:15" ht="13.5" thickBot="1">
      <c r="A15" s="641"/>
      <c r="B15" s="641"/>
      <c r="C15" s="642"/>
      <c r="D15" s="140"/>
      <c r="E15" s="126"/>
      <c r="F15" s="126"/>
      <c r="G15" s="126"/>
      <c r="H15" s="126"/>
      <c r="I15" s="126"/>
    </row>
    <row r="16" spans="1:15" ht="13.5" thickBot="1">
      <c r="A16" s="569" t="s">
        <v>12</v>
      </c>
      <c r="B16" s="549"/>
      <c r="C16" s="570"/>
      <c r="D16" s="287"/>
      <c r="E16" s="287"/>
      <c r="F16" s="288" t="s">
        <v>191</v>
      </c>
      <c r="G16" s="287"/>
      <c r="H16" s="295" t="s">
        <v>194</v>
      </c>
      <c r="I16" s="108"/>
    </row>
    <row r="17" spans="1:9" ht="14.25">
      <c r="A17" s="501" t="s">
        <v>13</v>
      </c>
      <c r="B17" s="502"/>
      <c r="C17" s="44" t="s">
        <v>19</v>
      </c>
      <c r="D17" s="33"/>
      <c r="E17" s="33"/>
      <c r="F17" s="213">
        <v>500</v>
      </c>
      <c r="G17" s="33"/>
      <c r="H17" s="237">
        <v>1000</v>
      </c>
      <c r="I17" s="108"/>
    </row>
    <row r="18" spans="1:9">
      <c r="A18" s="501" t="s">
        <v>21</v>
      </c>
      <c r="B18" s="502"/>
      <c r="C18" s="44" t="s">
        <v>22</v>
      </c>
      <c r="D18" s="33"/>
      <c r="E18" s="33"/>
      <c r="F18" s="213">
        <v>5.0999999999999996</v>
      </c>
      <c r="G18" s="33"/>
      <c r="H18" s="237">
        <v>10.5</v>
      </c>
      <c r="I18" s="108"/>
    </row>
    <row r="19" spans="1:9">
      <c r="A19" s="462" t="s">
        <v>24</v>
      </c>
      <c r="B19" s="464"/>
      <c r="C19" s="28" t="s">
        <v>22</v>
      </c>
      <c r="D19" s="35"/>
      <c r="E19" s="35"/>
      <c r="F19" s="214">
        <v>6.5</v>
      </c>
      <c r="G19" s="35"/>
      <c r="H19" s="238">
        <v>13.2</v>
      </c>
      <c r="I19" s="108"/>
    </row>
    <row r="20" spans="1:9" ht="13.5" thickBot="1">
      <c r="A20" s="505" t="s">
        <v>15</v>
      </c>
      <c r="B20" s="506"/>
      <c r="C20" s="45" t="s">
        <v>30</v>
      </c>
      <c r="D20" s="24"/>
      <c r="E20" s="24"/>
      <c r="F20" s="192">
        <f>VLOOKUP(F16,last!$B$1:$C$2052,2,0)</f>
        <v>194720</v>
      </c>
      <c r="G20" s="190"/>
      <c r="H20" s="189">
        <f>VLOOKUP(H16,last!$B$1:$C$2052,2,0)</f>
        <v>261990</v>
      </c>
      <c r="I20" s="108"/>
    </row>
    <row r="21" spans="1:9" s="108" customFormat="1">
      <c r="C21" s="115"/>
    </row>
    <row r="22" spans="1:9" ht="13.5" thickBot="1">
      <c r="A22" s="638" t="s">
        <v>23</v>
      </c>
      <c r="B22" s="638"/>
      <c r="C22" s="638"/>
      <c r="D22" s="241"/>
      <c r="E22" s="241"/>
      <c r="F22" s="241"/>
      <c r="G22" s="241"/>
      <c r="H22" s="241"/>
      <c r="I22" s="108"/>
    </row>
    <row r="23" spans="1:9" ht="13.5" thickBot="1">
      <c r="A23" s="239" t="s">
        <v>28</v>
      </c>
      <c r="B23" s="240" t="s">
        <v>97</v>
      </c>
      <c r="C23" s="242" t="s">
        <v>30</v>
      </c>
      <c r="D23" s="427"/>
      <c r="E23" s="428"/>
      <c r="F23" s="639">
        <f>VLOOKUP($B23,last!$B$1:$C$1693,2,0)</f>
        <v>3740</v>
      </c>
      <c r="G23" s="639"/>
      <c r="H23" s="640"/>
      <c r="I23" s="108"/>
    </row>
    <row r="24" spans="1:9">
      <c r="A24" s="108"/>
      <c r="B24" s="108"/>
      <c r="C24" s="115"/>
      <c r="D24" s="108"/>
      <c r="E24" s="108"/>
      <c r="F24" s="108"/>
      <c r="G24" s="108"/>
      <c r="H24" s="108"/>
      <c r="I24" s="108"/>
    </row>
    <row r="25" spans="1:9" ht="13.5" thickBot="1">
      <c r="A25" s="641"/>
      <c r="B25" s="641"/>
      <c r="C25" s="642"/>
      <c r="D25" s="140"/>
      <c r="E25" s="126"/>
      <c r="F25" s="126"/>
      <c r="G25" s="126"/>
      <c r="H25" s="126"/>
      <c r="I25" s="126"/>
    </row>
    <row r="26" spans="1:9" ht="13.5" thickBot="1">
      <c r="A26" s="569" t="s">
        <v>12</v>
      </c>
      <c r="B26" s="549"/>
      <c r="C26" s="570"/>
      <c r="D26" s="287"/>
      <c r="E26" s="287"/>
      <c r="F26" s="288" t="s">
        <v>414</v>
      </c>
      <c r="G26" s="287"/>
      <c r="H26" s="295" t="s">
        <v>415</v>
      </c>
      <c r="I26" s="108"/>
    </row>
    <row r="27" spans="1:9" ht="14.25">
      <c r="A27" s="501" t="s">
        <v>13</v>
      </c>
      <c r="B27" s="502"/>
      <c r="C27" s="44" t="s">
        <v>19</v>
      </c>
      <c r="D27" s="33"/>
      <c r="E27" s="33"/>
      <c r="F27" s="213">
        <v>500</v>
      </c>
      <c r="G27" s="33"/>
      <c r="H27" s="237">
        <v>1000</v>
      </c>
      <c r="I27" s="108"/>
    </row>
    <row r="28" spans="1:9">
      <c r="A28" s="501" t="s">
        <v>21</v>
      </c>
      <c r="B28" s="502"/>
      <c r="C28" s="44" t="s">
        <v>22</v>
      </c>
      <c r="D28" s="33"/>
      <c r="E28" s="33"/>
      <c r="F28" s="213">
        <v>5.0999999999999996</v>
      </c>
      <c r="G28" s="33"/>
      <c r="H28" s="237">
        <v>10.5</v>
      </c>
      <c r="I28" s="108"/>
    </row>
    <row r="29" spans="1:9">
      <c r="A29" s="462" t="s">
        <v>24</v>
      </c>
      <c r="B29" s="464"/>
      <c r="C29" s="28" t="s">
        <v>22</v>
      </c>
      <c r="D29" s="35"/>
      <c r="E29" s="35"/>
      <c r="F29" s="214">
        <v>6.5</v>
      </c>
      <c r="G29" s="35"/>
      <c r="H29" s="238">
        <v>13.2</v>
      </c>
      <c r="I29" s="108"/>
    </row>
    <row r="30" spans="1:9" ht="13.5" thickBot="1">
      <c r="A30" s="505" t="s">
        <v>15</v>
      </c>
      <c r="B30" s="506"/>
      <c r="C30" s="45" t="s">
        <v>30</v>
      </c>
      <c r="D30" s="350"/>
      <c r="E30" s="350"/>
      <c r="F30" s="358">
        <f>VLOOKUP(F26,last!$B$1:$C$2052,2,0)</f>
        <v>189400</v>
      </c>
      <c r="G30" s="350"/>
      <c r="H30" s="359">
        <f>VLOOKUP(H26,last!$B$1:$C$2052,2,0)</f>
        <v>253170</v>
      </c>
      <c r="I30" s="108"/>
    </row>
    <row r="31" spans="1:9" s="108" customFormat="1">
      <c r="C31" s="115"/>
    </row>
    <row r="32" spans="1:9" ht="13.5" thickBot="1">
      <c r="A32" s="638" t="s">
        <v>23</v>
      </c>
      <c r="B32" s="638"/>
      <c r="C32" s="638"/>
      <c r="D32" s="241"/>
      <c r="E32" s="241"/>
      <c r="F32" s="241"/>
      <c r="G32" s="241"/>
      <c r="H32" s="241"/>
      <c r="I32" s="108"/>
    </row>
    <row r="33" spans="1:9" ht="13.5" thickBot="1">
      <c r="A33" s="239" t="s">
        <v>28</v>
      </c>
      <c r="B33" s="240" t="s">
        <v>358</v>
      </c>
      <c r="C33" s="242" t="s">
        <v>30</v>
      </c>
      <c r="D33" s="427"/>
      <c r="E33" s="428"/>
      <c r="F33" s="639">
        <f>VLOOKUP($B33,last!$B$1:$C$1693,2,0)</f>
        <v>3740</v>
      </c>
      <c r="G33" s="639"/>
      <c r="H33" s="640"/>
      <c r="I33" s="108"/>
    </row>
    <row r="34" spans="1:9">
      <c r="A34" s="108"/>
      <c r="B34" s="108"/>
      <c r="C34" s="115"/>
      <c r="D34" s="108"/>
      <c r="E34" s="108"/>
      <c r="F34" s="108"/>
      <c r="G34" s="108"/>
      <c r="H34" s="108"/>
      <c r="I34" s="108"/>
    </row>
    <row r="35" spans="1:9" s="108" customFormat="1">
      <c r="C35" s="115"/>
    </row>
  </sheetData>
  <sheetProtection password="CC0B" sheet="1" objects="1" scenarios="1"/>
  <mergeCells count="30">
    <mergeCell ref="A2:C3"/>
    <mergeCell ref="A20:B20"/>
    <mergeCell ref="A22:C22"/>
    <mergeCell ref="A7:C7"/>
    <mergeCell ref="A8:B8"/>
    <mergeCell ref="A9:B9"/>
    <mergeCell ref="A11:C11"/>
    <mergeCell ref="D1:I1"/>
    <mergeCell ref="D2:D3"/>
    <mergeCell ref="E2:E3"/>
    <mergeCell ref="F2:F3"/>
    <mergeCell ref="G2:G3"/>
    <mergeCell ref="H2:H3"/>
    <mergeCell ref="I2:I3"/>
    <mergeCell ref="A29:B29"/>
    <mergeCell ref="A30:B30"/>
    <mergeCell ref="A32:C32"/>
    <mergeCell ref="F33:H33"/>
    <mergeCell ref="D12:H12"/>
    <mergeCell ref="A25:C25"/>
    <mergeCell ref="A26:C26"/>
    <mergeCell ref="A27:B27"/>
    <mergeCell ref="A28:B28"/>
    <mergeCell ref="D13:H13"/>
    <mergeCell ref="F23:H23"/>
    <mergeCell ref="A15:C15"/>
    <mergeCell ref="A16:C16"/>
    <mergeCell ref="A18:B18"/>
    <mergeCell ref="A19:B19"/>
    <mergeCell ref="A17:B17"/>
  </mergeCells>
  <phoneticPr fontId="6" type="noConversion"/>
  <pageMargins left="0.49" right="0.75" top="0.53" bottom="1" header="0.45" footer="0.5"/>
  <pageSetup paperSize="9" scale="95" fitToHeight="1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view="pageBreakPreview" zoomScale="85" zoomScaleNormal="75" zoomScaleSheetLayoutView="85" workbookViewId="0">
      <pane ySplit="3" topLeftCell="A4" activePane="bottomLeft" state="frozen"/>
      <selection pane="bottomLeft" activeCell="D6" sqref="D6"/>
    </sheetView>
  </sheetViews>
  <sheetFormatPr defaultRowHeight="12.75"/>
  <cols>
    <col min="1" max="1" width="22.42578125" style="80" customWidth="1"/>
    <col min="2" max="2" width="64.7109375" style="80" customWidth="1"/>
    <col min="3" max="3" width="17" style="80" customWidth="1"/>
    <col min="4" max="4" width="17.42578125" style="80" customWidth="1"/>
    <col min="5" max="5" width="14.140625" style="68" customWidth="1"/>
    <col min="6" max="6" width="15.140625" style="68" customWidth="1"/>
    <col min="7" max="7" width="9.140625" style="68"/>
    <col min="8" max="9" width="9.140625" style="2"/>
    <col min="10" max="16384" width="9.140625" style="68"/>
  </cols>
  <sheetData>
    <row r="1" spans="1:9">
      <c r="A1" s="530" t="s">
        <v>23</v>
      </c>
      <c r="B1" s="531"/>
      <c r="C1" s="531"/>
      <c r="D1" s="532"/>
    </row>
    <row r="2" spans="1:9" ht="13.5" thickBot="1">
      <c r="A2" s="533"/>
      <c r="B2" s="534"/>
      <c r="C2" s="534"/>
      <c r="D2" s="535"/>
    </row>
    <row r="3" spans="1:9" s="69" customFormat="1" ht="6" customHeight="1">
      <c r="A3" s="281"/>
      <c r="B3" s="281"/>
      <c r="C3" s="281"/>
      <c r="D3" s="281"/>
      <c r="H3" s="5"/>
      <c r="I3" s="5"/>
    </row>
    <row r="4" spans="1:9">
      <c r="A4" s="122"/>
      <c r="B4" s="122"/>
      <c r="C4" s="122"/>
      <c r="D4" s="122"/>
    </row>
    <row r="5" spans="1:9" s="2" customFormat="1" ht="13.5" thickBot="1">
      <c r="A5" s="108"/>
      <c r="B5" s="108"/>
      <c r="C5" s="108"/>
      <c r="D5" s="108"/>
    </row>
    <row r="6" spans="1:9" s="2" customFormat="1" ht="15.75" thickBot="1">
      <c r="A6" s="648" t="s">
        <v>428</v>
      </c>
      <c r="B6" s="649"/>
      <c r="C6" s="650"/>
      <c r="D6" s="108"/>
    </row>
    <row r="7" spans="1:9" s="2" customFormat="1">
      <c r="A7" s="644" t="s">
        <v>20</v>
      </c>
      <c r="B7" s="646" t="s">
        <v>36</v>
      </c>
      <c r="C7" s="81" t="s">
        <v>16</v>
      </c>
      <c r="D7" s="108"/>
    </row>
    <row r="8" spans="1:9" s="2" customFormat="1" ht="13.5" thickBot="1">
      <c r="A8" s="651"/>
      <c r="B8" s="652"/>
      <c r="C8" s="82" t="s">
        <v>30</v>
      </c>
      <c r="D8" s="108"/>
    </row>
    <row r="9" spans="1:9" s="2" customFormat="1">
      <c r="A9" s="331" t="s">
        <v>436</v>
      </c>
      <c r="B9" s="141"/>
      <c r="C9" s="142"/>
      <c r="D9" s="108"/>
    </row>
    <row r="10" spans="1:9" s="2" customFormat="1">
      <c r="A10" s="143" t="s">
        <v>437</v>
      </c>
      <c r="B10" s="332" t="s">
        <v>442</v>
      </c>
      <c r="C10" s="145">
        <f>VLOOKUP($A10,last!$B$1:$C$1693,2,0)</f>
        <v>3900</v>
      </c>
      <c r="D10" s="108"/>
    </row>
    <row r="11" spans="1:9" s="2" customFormat="1">
      <c r="A11" s="143" t="s">
        <v>438</v>
      </c>
      <c r="B11" s="332" t="s">
        <v>442</v>
      </c>
      <c r="C11" s="145">
        <f>VLOOKUP($A11,last!$B$1:$C$1693,2,0)</f>
        <v>3900</v>
      </c>
      <c r="D11" s="108"/>
    </row>
    <row r="12" spans="1:9" s="2" customFormat="1">
      <c r="A12" s="143" t="s">
        <v>439</v>
      </c>
      <c r="B12" s="332" t="s">
        <v>442</v>
      </c>
      <c r="C12" s="145">
        <f>VLOOKUP($A12,last!$B$1:$C$1693,2,0)</f>
        <v>3900</v>
      </c>
      <c r="D12" s="108"/>
    </row>
    <row r="13" spans="1:9" s="2" customFormat="1">
      <c r="A13" s="406" t="s">
        <v>440</v>
      </c>
      <c r="B13" s="332"/>
      <c r="C13" s="145"/>
      <c r="D13" s="108"/>
    </row>
    <row r="14" spans="1:9" s="2" customFormat="1">
      <c r="A14" s="143" t="s">
        <v>441</v>
      </c>
      <c r="B14" s="332" t="s">
        <v>443</v>
      </c>
      <c r="C14" s="145">
        <f>VLOOKUP($A14,last!$B$1:$C$1693,2,0)</f>
        <v>2970</v>
      </c>
      <c r="D14" s="108"/>
    </row>
    <row r="15" spans="1:9" s="2" customFormat="1">
      <c r="A15" s="406" t="s">
        <v>259</v>
      </c>
      <c r="B15" s="407"/>
      <c r="C15" s="408"/>
      <c r="D15" s="108"/>
    </row>
    <row r="16" spans="1:9" s="2" customFormat="1">
      <c r="A16" s="143" t="s">
        <v>92</v>
      </c>
      <c r="B16" s="332" t="s">
        <v>260</v>
      </c>
      <c r="C16" s="145">
        <f>VLOOKUP($A16,last!$B$1:$C$1693,2,0)</f>
        <v>36470</v>
      </c>
      <c r="D16" s="108"/>
    </row>
    <row r="17" spans="1:5" s="41" customFormat="1">
      <c r="A17" s="173" t="s">
        <v>429</v>
      </c>
      <c r="B17" s="334" t="s">
        <v>434</v>
      </c>
      <c r="C17" s="145">
        <f>VLOOKUP($A17,last!$B$1:$C$1693,2,0)</f>
        <v>13070</v>
      </c>
      <c r="D17" s="108"/>
      <c r="E17" s="2"/>
    </row>
    <row r="18" spans="1:5" s="41" customFormat="1">
      <c r="A18" s="333" t="s">
        <v>261</v>
      </c>
      <c r="B18" s="146"/>
      <c r="C18" s="145"/>
      <c r="D18" s="108"/>
      <c r="E18" s="2"/>
    </row>
    <row r="19" spans="1:5" s="41" customFormat="1">
      <c r="A19" s="147" t="s">
        <v>82</v>
      </c>
      <c r="B19" s="334" t="s">
        <v>262</v>
      </c>
      <c r="C19" s="145">
        <f>VLOOKUP($A19,last!$B$1:$C$1693,2,0)</f>
        <v>3210</v>
      </c>
      <c r="D19" s="108"/>
      <c r="E19" s="2"/>
    </row>
    <row r="20" spans="1:5" s="41" customFormat="1">
      <c r="A20" s="147" t="s">
        <v>83</v>
      </c>
      <c r="B20" s="334" t="s">
        <v>263</v>
      </c>
      <c r="C20" s="145">
        <f>VLOOKUP($A20,last!$B$1:$C$1693,2,0)</f>
        <v>2200</v>
      </c>
      <c r="D20" s="108"/>
      <c r="E20" s="2"/>
    </row>
    <row r="21" spans="1:5" s="2" customFormat="1">
      <c r="A21" s="333" t="s">
        <v>264</v>
      </c>
      <c r="B21" s="144"/>
      <c r="C21" s="145"/>
      <c r="D21" s="108"/>
    </row>
    <row r="22" spans="1:5" s="2" customFormat="1">
      <c r="A22" s="143" t="s">
        <v>97</v>
      </c>
      <c r="B22" s="332" t="s">
        <v>37</v>
      </c>
      <c r="C22" s="145">
        <f>VLOOKUP($A22,last!$B$1:$C$1693,2,0)</f>
        <v>3740</v>
      </c>
      <c r="D22" s="108"/>
    </row>
    <row r="23" spans="1:5" s="2" customFormat="1">
      <c r="A23" s="173" t="s">
        <v>93</v>
      </c>
      <c r="B23" s="332" t="s">
        <v>265</v>
      </c>
      <c r="C23" s="145">
        <f>VLOOKUP($A23,last!$B$1:$C$1693,2,0)</f>
        <v>970</v>
      </c>
      <c r="D23" s="108"/>
    </row>
    <row r="24" spans="1:5" s="2" customFormat="1">
      <c r="A24" s="173" t="s">
        <v>94</v>
      </c>
      <c r="B24" s="332" t="s">
        <v>266</v>
      </c>
      <c r="C24" s="145">
        <f>VLOOKUP($A24,last!$B$1:$C$1693,2,0)</f>
        <v>1070</v>
      </c>
      <c r="D24" s="108"/>
    </row>
    <row r="25" spans="1:5" s="2" customFormat="1">
      <c r="A25" s="173" t="s">
        <v>291</v>
      </c>
      <c r="B25" s="332" t="s">
        <v>435</v>
      </c>
      <c r="C25" s="145">
        <f>VLOOKUP($A25,last!$B$1:$C$1693,2,0)</f>
        <v>1120</v>
      </c>
      <c r="D25" s="108"/>
    </row>
    <row r="26" spans="1:5" s="83" customFormat="1">
      <c r="A26" s="173" t="s">
        <v>95</v>
      </c>
      <c r="B26" s="332" t="s">
        <v>268</v>
      </c>
      <c r="C26" s="145">
        <f>VLOOKUP($A26,last!$B$1:$C$1693,2,0)</f>
        <v>780</v>
      </c>
      <c r="D26" s="119"/>
      <c r="E26" s="63"/>
    </row>
    <row r="27" spans="1:5" s="2" customFormat="1">
      <c r="A27" s="333" t="s">
        <v>269</v>
      </c>
      <c r="B27" s="144"/>
      <c r="C27" s="145"/>
      <c r="D27" s="108"/>
    </row>
    <row r="28" spans="1:5" s="2" customFormat="1">
      <c r="A28" s="173" t="s">
        <v>89</v>
      </c>
      <c r="B28" s="332" t="s">
        <v>270</v>
      </c>
      <c r="C28" s="145">
        <f>VLOOKUP($A28,last!$B$1:$C$1693,2,0)</f>
        <v>5750</v>
      </c>
      <c r="D28" s="108"/>
    </row>
    <row r="29" spans="1:5" s="2" customFormat="1">
      <c r="A29" s="173" t="s">
        <v>430</v>
      </c>
      <c r="B29" s="332" t="s">
        <v>432</v>
      </c>
      <c r="C29" s="145">
        <f>VLOOKUP($A29,last!$B$1:$C$1693,2,0)</f>
        <v>41630</v>
      </c>
      <c r="D29" s="108"/>
    </row>
    <row r="30" spans="1:5" s="2" customFormat="1" ht="13.5" thickBot="1">
      <c r="A30" s="335" t="s">
        <v>431</v>
      </c>
      <c r="B30" s="336" t="s">
        <v>433</v>
      </c>
      <c r="C30" s="148">
        <f>VLOOKUP($A30,last!$B$1:$C$1693,2,0)</f>
        <v>41630</v>
      </c>
      <c r="D30" s="108"/>
    </row>
    <row r="31" spans="1:5" s="2" customFormat="1">
      <c r="A31" s="372"/>
      <c r="B31" s="372"/>
      <c r="C31" s="412"/>
      <c r="D31" s="108"/>
    </row>
    <row r="32" spans="1:5" s="2" customFormat="1">
      <c r="A32" s="108"/>
      <c r="B32" s="372"/>
      <c r="C32" s="109"/>
      <c r="D32" s="108"/>
    </row>
    <row r="33" spans="1:9" ht="13.5" thickBot="1">
      <c r="A33" s="122"/>
      <c r="B33" s="122"/>
      <c r="C33" s="122"/>
      <c r="D33" s="122"/>
    </row>
    <row r="34" spans="1:9" ht="15.75" thickBot="1">
      <c r="A34" s="648" t="s">
        <v>452</v>
      </c>
      <c r="B34" s="649"/>
      <c r="C34" s="650"/>
      <c r="D34" s="122"/>
    </row>
    <row r="35" spans="1:9">
      <c r="A35" s="644" t="s">
        <v>20</v>
      </c>
      <c r="B35" s="646" t="s">
        <v>36</v>
      </c>
      <c r="C35" s="81" t="s">
        <v>16</v>
      </c>
      <c r="D35" s="122"/>
      <c r="E35" s="121"/>
      <c r="F35" s="121"/>
      <c r="G35" s="121"/>
      <c r="H35" s="108"/>
      <c r="I35" s="108"/>
    </row>
    <row r="36" spans="1:9" ht="13.5" thickBot="1">
      <c r="A36" s="645"/>
      <c r="B36" s="647"/>
      <c r="C36" s="414" t="s">
        <v>30</v>
      </c>
      <c r="D36" s="122"/>
      <c r="E36" s="121"/>
      <c r="F36" s="121"/>
      <c r="G36" s="121"/>
      <c r="H36" s="108"/>
      <c r="I36" s="108"/>
    </row>
    <row r="37" spans="1:9" s="2" customFormat="1">
      <c r="A37" s="406" t="s">
        <v>440</v>
      </c>
      <c r="B37" s="411"/>
      <c r="C37" s="145"/>
      <c r="D37" s="108"/>
    </row>
    <row r="38" spans="1:9" s="2" customFormat="1">
      <c r="A38" s="143" t="s">
        <v>473</v>
      </c>
      <c r="B38" s="332" t="s">
        <v>443</v>
      </c>
      <c r="C38" s="409">
        <f>VLOOKUP($A38,last!$B$1:$C$1693,2,0)</f>
        <v>2970</v>
      </c>
      <c r="D38" s="108"/>
    </row>
    <row r="39" spans="1:9" s="2" customFormat="1">
      <c r="A39" s="415" t="s">
        <v>474</v>
      </c>
      <c r="B39" s="332" t="s">
        <v>475</v>
      </c>
      <c r="C39" s="409">
        <f>VLOOKUP($A39,last!$B$1:$C$1693,2,0)</f>
        <v>2970</v>
      </c>
      <c r="D39" s="108"/>
    </row>
    <row r="40" spans="1:9" s="2" customFormat="1">
      <c r="A40" s="406" t="s">
        <v>476</v>
      </c>
      <c r="B40" s="416"/>
      <c r="C40" s="418"/>
      <c r="D40" s="108"/>
    </row>
    <row r="41" spans="1:9" s="2" customFormat="1">
      <c r="A41" s="415" t="s">
        <v>477</v>
      </c>
      <c r="B41" s="411" t="s">
        <v>478</v>
      </c>
      <c r="C41" s="145" t="e">
        <v>#N/A</v>
      </c>
      <c r="D41" s="108"/>
    </row>
    <row r="42" spans="1:9" s="2" customFormat="1">
      <c r="A42" s="406" t="s">
        <v>436</v>
      </c>
      <c r="B42" s="407"/>
      <c r="C42" s="408"/>
      <c r="D42" s="108"/>
    </row>
    <row r="43" spans="1:9" s="2" customFormat="1">
      <c r="A43" s="410" t="s">
        <v>468</v>
      </c>
      <c r="B43" s="332" t="s">
        <v>450</v>
      </c>
      <c r="C43" s="145">
        <f>VLOOKUP($A43,last!$B$1:$C$1693,2,0)</f>
        <v>4370</v>
      </c>
      <c r="D43" s="108"/>
    </row>
    <row r="44" spans="1:9" s="2" customFormat="1">
      <c r="A44" s="143" t="s">
        <v>469</v>
      </c>
      <c r="B44" s="332" t="s">
        <v>442</v>
      </c>
      <c r="C44" s="145">
        <f>VLOOKUP($A44,last!$B$1:$C$1693,2,0)</f>
        <v>4090</v>
      </c>
      <c r="D44" s="108"/>
    </row>
    <row r="45" spans="1:9" s="2" customFormat="1">
      <c r="A45" s="143" t="s">
        <v>470</v>
      </c>
      <c r="B45" s="332" t="s">
        <v>442</v>
      </c>
      <c r="C45" s="145">
        <f>VLOOKUP($A45,last!$B$1:$C$1693,2,0)</f>
        <v>4090</v>
      </c>
      <c r="D45" s="108"/>
    </row>
    <row r="46" spans="1:9" s="2" customFormat="1">
      <c r="A46" s="143" t="s">
        <v>471</v>
      </c>
      <c r="B46" s="332" t="s">
        <v>442</v>
      </c>
      <c r="C46" s="145">
        <f>VLOOKUP($A46,last!$B$1:$C$1693,2,0)</f>
        <v>4090</v>
      </c>
      <c r="D46" s="108"/>
    </row>
    <row r="47" spans="1:9" s="2" customFormat="1">
      <c r="A47" s="143" t="s">
        <v>472</v>
      </c>
      <c r="B47" s="332" t="s">
        <v>451</v>
      </c>
      <c r="C47" s="409">
        <f>VLOOKUP($A47,last!$B$1:$C$1693,2,0)</f>
        <v>6330</v>
      </c>
      <c r="D47" s="108"/>
    </row>
    <row r="48" spans="1:9">
      <c r="A48" s="406" t="s">
        <v>259</v>
      </c>
      <c r="B48" s="407"/>
      <c r="C48" s="408"/>
      <c r="D48" s="122"/>
      <c r="E48" s="121"/>
      <c r="F48" s="121"/>
      <c r="G48" s="121"/>
      <c r="H48" s="108"/>
      <c r="I48" s="108"/>
    </row>
    <row r="49" spans="1:9">
      <c r="A49" s="173" t="s">
        <v>456</v>
      </c>
      <c r="B49" s="332" t="s">
        <v>260</v>
      </c>
      <c r="C49" s="145">
        <f>VLOOKUP($A49,last!$B$1:$C$1693,2,0)</f>
        <v>36470</v>
      </c>
      <c r="D49" s="122"/>
      <c r="E49" s="121"/>
      <c r="F49" s="121"/>
      <c r="G49" s="121"/>
      <c r="H49" s="108"/>
      <c r="I49" s="108"/>
    </row>
    <row r="50" spans="1:9">
      <c r="A50" s="417" t="s">
        <v>453</v>
      </c>
      <c r="B50" s="332" t="s">
        <v>454</v>
      </c>
      <c r="C50" s="145">
        <f>VLOOKUP($A50,last!$B$1:$C$1693,2,0)</f>
        <v>50280</v>
      </c>
      <c r="D50" s="122"/>
      <c r="E50" s="121"/>
      <c r="F50" s="121"/>
      <c r="G50" s="121"/>
      <c r="H50" s="108"/>
      <c r="I50" s="108"/>
    </row>
    <row r="51" spans="1:9" s="41" customFormat="1">
      <c r="A51" s="173" t="s">
        <v>455</v>
      </c>
      <c r="B51" s="334" t="s">
        <v>434</v>
      </c>
      <c r="C51" s="145">
        <f>VLOOKUP($A51,last!$B$1:$C$1693,2,0)</f>
        <v>13070</v>
      </c>
      <c r="D51" s="108"/>
      <c r="E51" s="2"/>
    </row>
    <row r="52" spans="1:9">
      <c r="A52" s="333" t="s">
        <v>261</v>
      </c>
      <c r="B52" s="146"/>
      <c r="C52" s="145"/>
      <c r="D52" s="122"/>
      <c r="E52" s="121"/>
      <c r="F52" s="121"/>
      <c r="G52" s="121"/>
      <c r="H52" s="108"/>
      <c r="I52" s="108"/>
    </row>
    <row r="53" spans="1:9">
      <c r="A53" s="417" t="s">
        <v>457</v>
      </c>
      <c r="B53" s="334" t="s">
        <v>458</v>
      </c>
      <c r="C53" s="145">
        <f>VLOOKUP($A53,last!$B$1:$C$1693,2,0)</f>
        <v>32480</v>
      </c>
      <c r="D53" s="122"/>
      <c r="E53" s="121"/>
      <c r="F53" s="121"/>
      <c r="G53" s="121"/>
      <c r="H53" s="108"/>
      <c r="I53" s="108"/>
    </row>
    <row r="54" spans="1:9">
      <c r="A54" s="147" t="s">
        <v>459</v>
      </c>
      <c r="B54" s="334" t="s">
        <v>262</v>
      </c>
      <c r="C54" s="145">
        <f>VLOOKUP($A54,last!$B$1:$C$1693,2,0)</f>
        <v>3210</v>
      </c>
      <c r="D54" s="122"/>
      <c r="E54" s="121"/>
      <c r="F54" s="121"/>
      <c r="G54" s="121"/>
      <c r="H54" s="108"/>
      <c r="I54" s="108"/>
    </row>
    <row r="55" spans="1:9">
      <c r="A55" s="147" t="s">
        <v>83</v>
      </c>
      <c r="B55" s="334" t="s">
        <v>263</v>
      </c>
      <c r="C55" s="145">
        <f>VLOOKUP($A55,last!$B$1:$C$1693,2,0)</f>
        <v>2200</v>
      </c>
      <c r="D55" s="122"/>
      <c r="E55" s="121"/>
      <c r="F55" s="121"/>
      <c r="G55" s="121"/>
      <c r="H55" s="108"/>
      <c r="I55" s="108"/>
    </row>
    <row r="56" spans="1:9">
      <c r="A56" s="147" t="s">
        <v>460</v>
      </c>
      <c r="B56" s="334" t="s">
        <v>461</v>
      </c>
      <c r="C56" s="145">
        <f>VLOOKUP($A56,last!$B$1:$C$1693,2,0)</f>
        <v>25180</v>
      </c>
      <c r="D56" s="122"/>
      <c r="E56" s="121"/>
      <c r="F56" s="121"/>
      <c r="G56" s="121"/>
      <c r="H56" s="108"/>
      <c r="I56" s="108"/>
    </row>
    <row r="57" spans="1:9">
      <c r="A57" s="333" t="s">
        <v>264</v>
      </c>
      <c r="B57" s="144"/>
      <c r="C57" s="145"/>
      <c r="D57" s="122"/>
      <c r="E57" s="121"/>
      <c r="F57" s="121"/>
      <c r="G57" s="121"/>
      <c r="H57" s="108"/>
      <c r="I57" s="108"/>
    </row>
    <row r="58" spans="1:9">
      <c r="A58" s="173" t="s">
        <v>358</v>
      </c>
      <c r="B58" s="332" t="s">
        <v>37</v>
      </c>
      <c r="C58" s="145">
        <f>VLOOKUP($A58,last!$B$1:$C$1693,2,0)</f>
        <v>3740</v>
      </c>
      <c r="D58" s="122"/>
      <c r="E58" s="121"/>
      <c r="F58" s="121"/>
      <c r="G58" s="121"/>
      <c r="H58" s="108"/>
      <c r="I58" s="108"/>
    </row>
    <row r="59" spans="1:9">
      <c r="A59" s="173" t="s">
        <v>93</v>
      </c>
      <c r="B59" s="332" t="s">
        <v>265</v>
      </c>
      <c r="C59" s="145">
        <f>VLOOKUP($A59,last!$B$1:$C$1693,2,0)</f>
        <v>970</v>
      </c>
      <c r="D59" s="122"/>
      <c r="E59" s="121"/>
      <c r="F59" s="121"/>
      <c r="G59" s="121"/>
      <c r="H59" s="108"/>
      <c r="I59" s="108"/>
    </row>
    <row r="60" spans="1:9" ht="15.75">
      <c r="A60" s="173" t="s">
        <v>462</v>
      </c>
      <c r="B60" s="332" t="s">
        <v>463</v>
      </c>
      <c r="C60" s="145"/>
      <c r="D60" s="122"/>
      <c r="E60" s="121"/>
      <c r="F60" s="121"/>
      <c r="G60" s="121"/>
      <c r="H60" s="108"/>
      <c r="I60" s="108"/>
    </row>
    <row r="61" spans="1:9">
      <c r="A61" s="173" t="s">
        <v>388</v>
      </c>
      <c r="B61" s="332" t="s">
        <v>266</v>
      </c>
      <c r="C61" s="145">
        <f>VLOOKUP($A61,last!$B$1:$C$1693,2,0)</f>
        <v>1070</v>
      </c>
      <c r="D61" s="122"/>
      <c r="E61" s="121"/>
      <c r="F61" s="121"/>
      <c r="G61" s="121"/>
      <c r="H61" s="108"/>
      <c r="I61" s="108"/>
    </row>
    <row r="62" spans="1:9">
      <c r="A62" s="173" t="s">
        <v>95</v>
      </c>
      <c r="B62" s="332" t="s">
        <v>268</v>
      </c>
      <c r="C62" s="145">
        <f>VLOOKUP($A62,last!$B$1:$C$1693,2,0)</f>
        <v>780</v>
      </c>
      <c r="D62" s="122"/>
      <c r="E62" s="121"/>
      <c r="F62" s="121"/>
      <c r="G62" s="121"/>
      <c r="H62" s="108"/>
      <c r="I62" s="108"/>
    </row>
    <row r="63" spans="1:9">
      <c r="A63" s="333" t="s">
        <v>269</v>
      </c>
      <c r="B63" s="144"/>
      <c r="C63" s="145"/>
      <c r="D63" s="122"/>
      <c r="E63" s="121"/>
      <c r="F63" s="121"/>
      <c r="G63" s="121"/>
      <c r="H63" s="108"/>
      <c r="I63" s="108"/>
    </row>
    <row r="64" spans="1:9">
      <c r="A64" s="173" t="s">
        <v>91</v>
      </c>
      <c r="B64" s="332" t="s">
        <v>272</v>
      </c>
      <c r="C64" s="145">
        <f>VLOOKUP($A64,last!$B$1:$C$1693,2,0)</f>
        <v>460</v>
      </c>
      <c r="D64" s="122"/>
      <c r="E64" s="121"/>
      <c r="F64" s="121"/>
      <c r="G64" s="121"/>
      <c r="H64" s="108"/>
      <c r="I64" s="108"/>
    </row>
    <row r="65" spans="1:9" s="2" customFormat="1">
      <c r="A65" s="410" t="s">
        <v>464</v>
      </c>
      <c r="B65" s="411" t="s">
        <v>432</v>
      </c>
      <c r="C65" s="145">
        <f>VLOOKUP($A65,last!$B$1:$C$1693,2,0)</f>
        <v>41630</v>
      </c>
      <c r="D65" s="108"/>
    </row>
    <row r="66" spans="1:9" s="2" customFormat="1">
      <c r="A66" s="173" t="s">
        <v>465</v>
      </c>
      <c r="B66" s="332" t="s">
        <v>433</v>
      </c>
      <c r="C66" s="409">
        <f>VLOOKUP($A66,last!$B$1:$C$1693,2,0)</f>
        <v>41630</v>
      </c>
      <c r="D66" s="108"/>
    </row>
    <row r="67" spans="1:9">
      <c r="A67" s="406" t="s">
        <v>445</v>
      </c>
      <c r="B67" s="144"/>
      <c r="C67" s="145"/>
      <c r="D67" s="122"/>
      <c r="E67" s="121"/>
      <c r="F67" s="121"/>
      <c r="G67" s="121"/>
      <c r="H67" s="108"/>
      <c r="I67" s="108"/>
    </row>
    <row r="68" spans="1:9">
      <c r="A68" s="173" t="s">
        <v>466</v>
      </c>
      <c r="B68" s="332" t="s">
        <v>447</v>
      </c>
      <c r="C68" s="409" t="e">
        <f>VLOOKUP($A68,last!$B$1:$C$1693,2,0)</f>
        <v>#N/A</v>
      </c>
      <c r="D68" s="122"/>
      <c r="E68" s="121"/>
      <c r="F68" s="121"/>
      <c r="G68" s="121"/>
      <c r="H68" s="108"/>
      <c r="I68" s="108"/>
    </row>
    <row r="69" spans="1:9">
      <c r="A69" s="410" t="s">
        <v>467</v>
      </c>
      <c r="B69" s="411" t="s">
        <v>447</v>
      </c>
      <c r="C69" s="409">
        <f>VLOOKUP($A69,last!$B$1:$C$1693,2,0)</f>
        <v>7190</v>
      </c>
      <c r="D69" s="122"/>
      <c r="E69" s="121"/>
      <c r="F69" s="121"/>
      <c r="G69" s="121"/>
      <c r="H69" s="108"/>
      <c r="I69" s="108"/>
    </row>
    <row r="70" spans="1:9">
      <c r="A70" s="173" t="s">
        <v>91</v>
      </c>
      <c r="B70" s="332" t="s">
        <v>272</v>
      </c>
      <c r="C70" s="409">
        <f>VLOOKUP($A70,last!$B$1:$C$1693,2,0)</f>
        <v>460</v>
      </c>
      <c r="D70" s="122"/>
      <c r="E70" s="121"/>
      <c r="F70" s="121"/>
      <c r="G70" s="121"/>
      <c r="H70" s="108"/>
      <c r="I70" s="108"/>
    </row>
    <row r="71" spans="1:9" s="2" customFormat="1">
      <c r="A71" s="406" t="s">
        <v>479</v>
      </c>
      <c r="B71" s="411"/>
      <c r="C71" s="145"/>
      <c r="D71" s="108"/>
    </row>
    <row r="72" spans="1:9" s="2" customFormat="1">
      <c r="A72" s="143" t="s">
        <v>480</v>
      </c>
      <c r="B72" s="332" t="s">
        <v>482</v>
      </c>
      <c r="C72" s="409">
        <f>VLOOKUP($A72,last!$B$1:$C$1693,2,0)</f>
        <v>40960</v>
      </c>
      <c r="D72" s="108"/>
    </row>
    <row r="73" spans="1:9" s="2" customFormat="1" ht="13.5" thickBot="1">
      <c r="A73" s="419" t="s">
        <v>481</v>
      </c>
      <c r="B73" s="336" t="s">
        <v>482</v>
      </c>
      <c r="C73" s="413">
        <f>VLOOKUP($A73,last!$B$1:$C$1693,2,0)</f>
        <v>43480</v>
      </c>
      <c r="D73" s="108"/>
    </row>
    <row r="74" spans="1:9">
      <c r="A74" s="122"/>
      <c r="B74" s="122"/>
      <c r="C74" s="122"/>
      <c r="D74" s="122"/>
      <c r="E74" s="121"/>
      <c r="F74" s="121"/>
      <c r="G74" s="121"/>
      <c r="H74" s="108"/>
      <c r="I74" s="108"/>
    </row>
    <row r="75" spans="1:9">
      <c r="A75" s="149"/>
      <c r="B75" s="149"/>
      <c r="C75" s="150"/>
      <c r="D75" s="123"/>
    </row>
    <row r="76" spans="1:9" s="2" customFormat="1" ht="13.5" thickBot="1">
      <c r="A76" s="108"/>
      <c r="B76" s="108"/>
      <c r="C76" s="108"/>
      <c r="D76" s="108"/>
    </row>
    <row r="77" spans="1:9" s="2" customFormat="1" ht="15.75" thickBot="1">
      <c r="A77" s="648" t="s">
        <v>444</v>
      </c>
      <c r="B77" s="649"/>
      <c r="C77" s="650"/>
      <c r="D77" s="108"/>
    </row>
    <row r="78" spans="1:9" s="2" customFormat="1">
      <c r="A78" s="644" t="s">
        <v>20</v>
      </c>
      <c r="B78" s="646" t="s">
        <v>36</v>
      </c>
      <c r="C78" s="81" t="s">
        <v>16</v>
      </c>
      <c r="D78" s="108"/>
    </row>
    <row r="79" spans="1:9" s="2" customFormat="1" ht="13.5" thickBot="1">
      <c r="A79" s="645"/>
      <c r="B79" s="647"/>
      <c r="C79" s="414" t="s">
        <v>30</v>
      </c>
      <c r="D79" s="108"/>
    </row>
    <row r="80" spans="1:9" s="2" customFormat="1">
      <c r="A80" s="331" t="s">
        <v>436</v>
      </c>
      <c r="B80" s="141"/>
      <c r="C80" s="142"/>
      <c r="D80" s="108"/>
    </row>
    <row r="81" spans="1:5" s="2" customFormat="1">
      <c r="A81" s="410" t="s">
        <v>448</v>
      </c>
      <c r="B81" s="332" t="s">
        <v>450</v>
      </c>
      <c r="C81" s="145">
        <f>VLOOKUP($A81,last!$B$1:$C$1693,2,0)</f>
        <v>4160</v>
      </c>
      <c r="D81" s="108"/>
    </row>
    <row r="82" spans="1:5" s="2" customFormat="1">
      <c r="A82" s="143" t="s">
        <v>437</v>
      </c>
      <c r="B82" s="332" t="s">
        <v>442</v>
      </c>
      <c r="C82" s="145">
        <f>VLOOKUP($A82,last!$B$1:$C$1693,2,0)</f>
        <v>3900</v>
      </c>
      <c r="D82" s="108"/>
    </row>
    <row r="83" spans="1:5" s="2" customFormat="1">
      <c r="A83" s="143" t="s">
        <v>438</v>
      </c>
      <c r="B83" s="332" t="s">
        <v>442</v>
      </c>
      <c r="C83" s="145">
        <f>VLOOKUP($A83,last!$B$1:$C$1693,2,0)</f>
        <v>3900</v>
      </c>
      <c r="D83" s="108"/>
    </row>
    <row r="84" spans="1:5" s="2" customFormat="1">
      <c r="A84" s="143" t="s">
        <v>439</v>
      </c>
      <c r="B84" s="332" t="s">
        <v>442</v>
      </c>
      <c r="C84" s="145">
        <f>VLOOKUP($A84,last!$B$1:$C$1693,2,0)</f>
        <v>3900</v>
      </c>
      <c r="D84" s="108"/>
    </row>
    <row r="85" spans="1:5" s="2" customFormat="1">
      <c r="A85" s="415" t="s">
        <v>449</v>
      </c>
      <c r="B85" s="332" t="s">
        <v>451</v>
      </c>
      <c r="C85" s="145">
        <f>VLOOKUP($A85,last!$B$1:$C$1693,2,0)</f>
        <v>6040</v>
      </c>
      <c r="D85" s="108"/>
    </row>
    <row r="86" spans="1:5" s="2" customFormat="1">
      <c r="A86" s="406" t="s">
        <v>440</v>
      </c>
      <c r="B86" s="411"/>
      <c r="C86" s="145"/>
      <c r="D86" s="108"/>
    </row>
    <row r="87" spans="1:5" s="2" customFormat="1">
      <c r="A87" s="143" t="s">
        <v>441</v>
      </c>
      <c r="B87" s="332" t="s">
        <v>443</v>
      </c>
      <c r="C87" s="409">
        <f>VLOOKUP($A87,last!$B$1:$C$1693,2,0)</f>
        <v>2970</v>
      </c>
      <c r="D87" s="108"/>
    </row>
    <row r="88" spans="1:5" s="2" customFormat="1">
      <c r="A88" s="406" t="s">
        <v>259</v>
      </c>
      <c r="B88" s="407"/>
      <c r="C88" s="408"/>
      <c r="D88" s="108"/>
    </row>
    <row r="89" spans="1:5" s="2" customFormat="1">
      <c r="A89" s="143" t="s">
        <v>92</v>
      </c>
      <c r="B89" s="332" t="s">
        <v>260</v>
      </c>
      <c r="C89" s="145">
        <f>VLOOKUP($A89,last!$B$1:$C$1693,2,0)</f>
        <v>36470</v>
      </c>
      <c r="D89" s="108"/>
    </row>
    <row r="90" spans="1:5" s="41" customFormat="1">
      <c r="A90" s="173" t="s">
        <v>429</v>
      </c>
      <c r="B90" s="334" t="s">
        <v>434</v>
      </c>
      <c r="C90" s="145">
        <f>VLOOKUP($A90,last!$B$1:$C$1693,2,0)</f>
        <v>13070</v>
      </c>
      <c r="D90" s="108"/>
      <c r="E90" s="2"/>
    </row>
    <row r="91" spans="1:5" s="41" customFormat="1">
      <c r="A91" s="333" t="s">
        <v>261</v>
      </c>
      <c r="B91" s="146"/>
      <c r="C91" s="145"/>
      <c r="D91" s="108"/>
      <c r="E91" s="2"/>
    </row>
    <row r="92" spans="1:5" s="41" customFormat="1">
      <c r="A92" s="147" t="s">
        <v>82</v>
      </c>
      <c r="B92" s="334" t="s">
        <v>262</v>
      </c>
      <c r="C92" s="145">
        <f>VLOOKUP($A92,last!$B$1:$C$1693,2,0)</f>
        <v>3210</v>
      </c>
      <c r="D92" s="108"/>
      <c r="E92" s="2"/>
    </row>
    <row r="93" spans="1:5" s="41" customFormat="1">
      <c r="A93" s="147" t="s">
        <v>83</v>
      </c>
      <c r="B93" s="334" t="s">
        <v>263</v>
      </c>
      <c r="C93" s="145">
        <f>VLOOKUP($A93,last!$B$1:$C$1693,2,0)</f>
        <v>2200</v>
      </c>
      <c r="D93" s="108"/>
      <c r="E93" s="2"/>
    </row>
    <row r="94" spans="1:5" s="2" customFormat="1">
      <c r="A94" s="333" t="s">
        <v>264</v>
      </c>
      <c r="B94" s="144"/>
      <c r="C94" s="145"/>
      <c r="D94" s="108"/>
    </row>
    <row r="95" spans="1:5" s="2" customFormat="1">
      <c r="A95" s="143" t="s">
        <v>97</v>
      </c>
      <c r="B95" s="332" t="s">
        <v>37</v>
      </c>
      <c r="C95" s="145">
        <f>VLOOKUP($A95,last!$B$1:$C$1693,2,0)</f>
        <v>3740</v>
      </c>
      <c r="D95" s="108"/>
    </row>
    <row r="96" spans="1:5" s="2" customFormat="1">
      <c r="A96" s="173" t="s">
        <v>93</v>
      </c>
      <c r="B96" s="332" t="s">
        <v>265</v>
      </c>
      <c r="C96" s="145">
        <f>VLOOKUP($A96,last!$B$1:$C$1693,2,0)</f>
        <v>970</v>
      </c>
      <c r="D96" s="108"/>
    </row>
    <row r="97" spans="1:9" s="2" customFormat="1">
      <c r="A97" s="173" t="s">
        <v>94</v>
      </c>
      <c r="B97" s="332" t="s">
        <v>266</v>
      </c>
      <c r="C97" s="145">
        <f>VLOOKUP($A97,last!$B$1:$C$1693,2,0)</f>
        <v>1070</v>
      </c>
      <c r="D97" s="108"/>
    </row>
    <row r="98" spans="1:9" s="2" customFormat="1">
      <c r="A98" s="173" t="s">
        <v>291</v>
      </c>
      <c r="B98" s="332" t="s">
        <v>435</v>
      </c>
      <c r="C98" s="145">
        <f>VLOOKUP($A98,last!$B$1:$C$1693,2,0)</f>
        <v>1120</v>
      </c>
      <c r="D98" s="108"/>
    </row>
    <row r="99" spans="1:9" s="2" customFormat="1">
      <c r="A99" s="173" t="s">
        <v>96</v>
      </c>
      <c r="B99" s="332" t="s">
        <v>267</v>
      </c>
      <c r="C99" s="145">
        <f>VLOOKUP($A99,last!$B$1:$C$1693,2,0)</f>
        <v>1880</v>
      </c>
      <c r="D99" s="108"/>
    </row>
    <row r="100" spans="1:9" s="83" customFormat="1">
      <c r="A100" s="173" t="s">
        <v>95</v>
      </c>
      <c r="B100" s="332" t="s">
        <v>268</v>
      </c>
      <c r="C100" s="145">
        <f>VLOOKUP($A100,last!$B$1:$C$1693,2,0)</f>
        <v>780</v>
      </c>
      <c r="D100" s="119"/>
      <c r="E100" s="63"/>
    </row>
    <row r="101" spans="1:9" s="2" customFormat="1">
      <c r="A101" s="333" t="s">
        <v>269</v>
      </c>
      <c r="B101" s="144"/>
      <c r="C101" s="145"/>
      <c r="D101" s="108"/>
    </row>
    <row r="102" spans="1:9" s="2" customFormat="1">
      <c r="A102" s="173" t="s">
        <v>89</v>
      </c>
      <c r="B102" s="332" t="s">
        <v>270</v>
      </c>
      <c r="C102" s="145">
        <f>VLOOKUP($A102,last!$B$1:$C$1693,2,0)</f>
        <v>5750</v>
      </c>
      <c r="D102" s="108"/>
    </row>
    <row r="103" spans="1:9" s="2" customFormat="1">
      <c r="A103" s="173" t="s">
        <v>90</v>
      </c>
      <c r="B103" s="332" t="s">
        <v>273</v>
      </c>
      <c r="C103" s="145">
        <f>VLOOKUP($A103,last!$B$1:$C$1693,2,0)</f>
        <v>30580</v>
      </c>
      <c r="D103" s="108"/>
    </row>
    <row r="104" spans="1:9" s="2" customFormat="1">
      <c r="A104" s="333" t="s">
        <v>271</v>
      </c>
      <c r="B104" s="144"/>
      <c r="C104" s="145"/>
      <c r="D104" s="108"/>
    </row>
    <row r="105" spans="1:9" s="2" customFormat="1">
      <c r="A105" s="173" t="s">
        <v>91</v>
      </c>
      <c r="B105" s="332" t="s">
        <v>272</v>
      </c>
      <c r="C105" s="409">
        <f>VLOOKUP($A105,last!$B$1:$C$1693,2,0)</f>
        <v>460</v>
      </c>
      <c r="D105" s="108"/>
    </row>
    <row r="106" spans="1:9" s="2" customFormat="1">
      <c r="A106" s="410" t="s">
        <v>430</v>
      </c>
      <c r="B106" s="411" t="s">
        <v>432</v>
      </c>
      <c r="C106" s="145">
        <f>VLOOKUP($A106,last!$B$1:$C$1693,2,0)</f>
        <v>41630</v>
      </c>
      <c r="D106" s="108"/>
    </row>
    <row r="107" spans="1:9" s="2" customFormat="1">
      <c r="A107" s="173" t="s">
        <v>431</v>
      </c>
      <c r="B107" s="332" t="s">
        <v>433</v>
      </c>
      <c r="C107" s="409">
        <f>VLOOKUP($A107,last!$B$1:$C$1693,2,0)</f>
        <v>41630</v>
      </c>
      <c r="D107" s="108"/>
    </row>
    <row r="108" spans="1:9" s="2" customFormat="1">
      <c r="A108" s="406" t="s">
        <v>445</v>
      </c>
      <c r="B108" s="407"/>
      <c r="C108" s="145"/>
      <c r="D108" s="108"/>
    </row>
    <row r="109" spans="1:9" s="2" customFormat="1" ht="13.5" thickBot="1">
      <c r="A109" s="335" t="s">
        <v>446</v>
      </c>
      <c r="B109" s="336" t="s">
        <v>447</v>
      </c>
      <c r="C109" s="413">
        <f>VLOOKUP($A109,last!$B$1:$C$1693,2,0)</f>
        <v>7190</v>
      </c>
      <c r="D109" s="108"/>
    </row>
    <row r="110" spans="1:9">
      <c r="A110" s="122"/>
      <c r="B110" s="122"/>
      <c r="C110" s="122"/>
      <c r="D110" s="122"/>
    </row>
    <row r="111" spans="1:9">
      <c r="A111" s="122"/>
      <c r="B111" s="122"/>
      <c r="C111" s="122"/>
      <c r="D111" s="122"/>
    </row>
    <row r="112" spans="1:9">
      <c r="A112" s="122"/>
      <c r="B112" s="122"/>
      <c r="C112" s="122"/>
      <c r="D112" s="122"/>
      <c r="E112" s="121"/>
      <c r="F112" s="121"/>
      <c r="G112" s="121"/>
      <c r="H112" s="108"/>
      <c r="I112" s="108"/>
    </row>
    <row r="113" spans="1:9">
      <c r="A113" s="122"/>
      <c r="B113" s="122"/>
      <c r="C113" s="122"/>
      <c r="D113" s="122"/>
      <c r="E113" s="121"/>
      <c r="F113" s="121"/>
      <c r="G113" s="121"/>
      <c r="H113" s="108"/>
      <c r="I113" s="108"/>
    </row>
    <row r="114" spans="1:9">
      <c r="A114" s="122"/>
      <c r="B114" s="122"/>
      <c r="C114" s="122"/>
      <c r="D114" s="122"/>
      <c r="E114" s="121"/>
      <c r="F114" s="121"/>
      <c r="G114" s="121"/>
      <c r="H114" s="108"/>
      <c r="I114" s="108"/>
    </row>
    <row r="115" spans="1:9">
      <c r="A115" s="122"/>
      <c r="B115" s="122"/>
      <c r="C115" s="122"/>
      <c r="D115" s="122"/>
      <c r="E115" s="121"/>
      <c r="F115" s="121"/>
      <c r="G115" s="121"/>
      <c r="H115" s="108"/>
      <c r="I115" s="108"/>
    </row>
    <row r="116" spans="1:9">
      <c r="A116" s="122"/>
      <c r="B116" s="122"/>
      <c r="C116" s="122"/>
      <c r="D116" s="122"/>
      <c r="E116" s="121"/>
      <c r="F116" s="121"/>
      <c r="G116" s="121"/>
      <c r="H116" s="108"/>
      <c r="I116" s="108"/>
    </row>
    <row r="117" spans="1:9">
      <c r="A117" s="122"/>
      <c r="B117" s="122"/>
      <c r="C117" s="122"/>
      <c r="D117" s="122"/>
      <c r="E117" s="121"/>
      <c r="F117" s="121"/>
      <c r="G117" s="121"/>
      <c r="H117" s="108"/>
      <c r="I117" s="108"/>
    </row>
    <row r="118" spans="1:9">
      <c r="A118" s="122"/>
      <c r="B118" s="122"/>
      <c r="C118" s="122"/>
      <c r="D118" s="122"/>
      <c r="E118" s="121"/>
      <c r="F118" s="121"/>
      <c r="G118" s="121"/>
      <c r="H118" s="108"/>
      <c r="I118" s="108"/>
    </row>
    <row r="119" spans="1:9" s="2" customFormat="1">
      <c r="A119" s="108"/>
      <c r="B119" s="108"/>
      <c r="C119" s="108"/>
      <c r="D119" s="108"/>
      <c r="E119" s="108"/>
      <c r="F119" s="108"/>
      <c r="G119" s="108"/>
      <c r="H119" s="108"/>
      <c r="I119" s="108"/>
    </row>
    <row r="120" spans="1:9" s="2" customFormat="1">
      <c r="A120" s="108"/>
      <c r="B120" s="108"/>
      <c r="C120" s="108"/>
      <c r="D120" s="108"/>
      <c r="E120" s="108"/>
      <c r="F120" s="108"/>
      <c r="G120" s="108"/>
      <c r="H120" s="108"/>
      <c r="I120" s="108"/>
    </row>
    <row r="121" spans="1:9" s="2" customFormat="1">
      <c r="A121" s="108"/>
      <c r="B121" s="108"/>
      <c r="C121" s="108"/>
      <c r="D121" s="108"/>
      <c r="E121" s="108"/>
      <c r="F121" s="108"/>
      <c r="G121" s="108"/>
      <c r="H121" s="108"/>
      <c r="I121" s="108"/>
    </row>
    <row r="122" spans="1:9">
      <c r="A122" s="108"/>
      <c r="B122" s="108"/>
      <c r="C122" s="108"/>
      <c r="D122" s="108"/>
      <c r="E122" s="108"/>
      <c r="F122" s="108"/>
      <c r="G122" s="121"/>
      <c r="H122" s="108"/>
      <c r="I122" s="108"/>
    </row>
    <row r="123" spans="1:9">
      <c r="A123" s="108"/>
      <c r="B123" s="108"/>
      <c r="C123" s="108"/>
      <c r="D123" s="108"/>
      <c r="E123" s="108"/>
      <c r="F123" s="108"/>
      <c r="G123" s="121"/>
      <c r="H123" s="108"/>
      <c r="I123" s="108"/>
    </row>
    <row r="124" spans="1:9">
      <c r="A124" s="108"/>
      <c r="B124" s="108"/>
      <c r="C124" s="108"/>
      <c r="D124" s="108"/>
      <c r="E124" s="108"/>
      <c r="F124" s="108"/>
      <c r="G124" s="121"/>
      <c r="H124" s="108"/>
      <c r="I124" s="108"/>
    </row>
    <row r="125" spans="1:9">
      <c r="A125" s="108"/>
      <c r="B125" s="108"/>
      <c r="C125" s="108"/>
      <c r="D125" s="108"/>
      <c r="E125" s="108"/>
      <c r="F125" s="108"/>
      <c r="G125" s="121"/>
      <c r="H125" s="108"/>
      <c r="I125" s="108"/>
    </row>
    <row r="126" spans="1:9">
      <c r="A126" s="108"/>
      <c r="B126" s="108"/>
      <c r="C126" s="108"/>
      <c r="D126" s="108"/>
      <c r="E126" s="108"/>
      <c r="F126" s="108"/>
      <c r="G126" s="121"/>
      <c r="H126" s="108"/>
      <c r="I126" s="108"/>
    </row>
    <row r="127" spans="1:9">
      <c r="A127" s="108"/>
      <c r="B127" s="108"/>
      <c r="C127" s="108"/>
      <c r="D127" s="108"/>
      <c r="E127" s="108"/>
      <c r="F127" s="108"/>
      <c r="G127" s="121"/>
      <c r="H127" s="108"/>
      <c r="I127" s="108"/>
    </row>
    <row r="128" spans="1:9">
      <c r="A128" s="108"/>
      <c r="B128" s="108"/>
      <c r="C128" s="108"/>
      <c r="D128" s="108"/>
      <c r="E128" s="108"/>
      <c r="F128" s="108"/>
      <c r="G128" s="121"/>
      <c r="H128" s="108"/>
      <c r="I128" s="108"/>
    </row>
    <row r="129" spans="1:9">
      <c r="A129" s="108"/>
      <c r="B129" s="108"/>
      <c r="C129" s="108"/>
      <c r="D129" s="108"/>
      <c r="E129" s="108"/>
      <c r="F129" s="108"/>
      <c r="G129" s="121"/>
      <c r="H129" s="108"/>
      <c r="I129" s="108"/>
    </row>
    <row r="130" spans="1:9">
      <c r="A130" s="108"/>
      <c r="B130" s="108"/>
      <c r="C130" s="108"/>
      <c r="D130" s="108"/>
      <c r="E130" s="108"/>
      <c r="F130" s="108"/>
      <c r="G130" s="121"/>
      <c r="H130" s="108"/>
      <c r="I130" s="108"/>
    </row>
    <row r="131" spans="1:9">
      <c r="A131" s="108"/>
      <c r="B131" s="108"/>
      <c r="C131" s="108"/>
      <c r="D131" s="108"/>
      <c r="E131" s="108"/>
      <c r="F131" s="108"/>
      <c r="G131" s="121"/>
      <c r="H131" s="108"/>
      <c r="I131" s="108"/>
    </row>
    <row r="132" spans="1:9">
      <c r="A132" s="108"/>
      <c r="B132" s="108"/>
      <c r="C132" s="108"/>
      <c r="D132" s="108"/>
      <c r="E132" s="108"/>
      <c r="F132" s="108"/>
      <c r="G132" s="121"/>
      <c r="H132" s="108"/>
      <c r="I132" s="108"/>
    </row>
    <row r="133" spans="1:9">
      <c r="A133" s="108"/>
      <c r="B133" s="108"/>
      <c r="C133" s="108"/>
      <c r="D133" s="108"/>
      <c r="E133" s="108"/>
      <c r="F133" s="108"/>
      <c r="G133" s="121"/>
      <c r="H133" s="108"/>
      <c r="I133" s="108"/>
    </row>
    <row r="134" spans="1:9">
      <c r="A134" s="108"/>
      <c r="B134" s="108"/>
      <c r="C134" s="108"/>
      <c r="D134" s="108"/>
      <c r="E134" s="108"/>
      <c r="F134" s="108"/>
      <c r="G134" s="121"/>
      <c r="H134" s="108"/>
      <c r="I134" s="108"/>
    </row>
    <row r="135" spans="1:9">
      <c r="A135" s="108"/>
      <c r="B135" s="108"/>
      <c r="C135" s="108"/>
      <c r="D135" s="108"/>
      <c r="E135" s="108"/>
      <c r="F135" s="108"/>
      <c r="G135" s="121"/>
      <c r="H135" s="108"/>
      <c r="I135" s="108"/>
    </row>
    <row r="136" spans="1:9">
      <c r="A136" s="108"/>
      <c r="B136" s="108"/>
      <c r="C136" s="108"/>
      <c r="D136" s="108"/>
      <c r="E136" s="108"/>
      <c r="F136" s="108"/>
      <c r="G136" s="121"/>
      <c r="H136" s="108"/>
      <c r="I136" s="108"/>
    </row>
    <row r="137" spans="1:9">
      <c r="A137" s="108"/>
      <c r="B137" s="108"/>
      <c r="C137" s="108"/>
      <c r="D137" s="108"/>
      <c r="E137" s="108"/>
      <c r="F137" s="108"/>
      <c r="G137" s="121"/>
      <c r="H137" s="108"/>
      <c r="I137" s="108"/>
    </row>
    <row r="138" spans="1:9">
      <c r="A138" s="108"/>
      <c r="B138" s="108"/>
      <c r="C138" s="108"/>
      <c r="D138" s="108"/>
      <c r="E138" s="108"/>
      <c r="F138" s="108"/>
      <c r="G138" s="121"/>
      <c r="H138" s="108"/>
      <c r="I138" s="108"/>
    </row>
    <row r="139" spans="1:9">
      <c r="A139" s="108"/>
      <c r="B139" s="108"/>
      <c r="C139" s="108"/>
      <c r="D139" s="108"/>
      <c r="E139" s="108"/>
      <c r="F139" s="108"/>
      <c r="G139" s="121"/>
      <c r="H139" s="108"/>
      <c r="I139" s="108"/>
    </row>
    <row r="140" spans="1:9">
      <c r="A140" s="108"/>
      <c r="B140" s="108"/>
      <c r="C140" s="108"/>
      <c r="D140" s="108"/>
      <c r="E140" s="108"/>
      <c r="F140" s="108"/>
      <c r="G140" s="121"/>
      <c r="H140" s="108"/>
      <c r="I140" s="108"/>
    </row>
    <row r="141" spans="1:9">
      <c r="A141" s="108"/>
      <c r="B141" s="108"/>
      <c r="C141" s="108"/>
      <c r="D141" s="108"/>
      <c r="E141" s="108"/>
      <c r="F141" s="108"/>
      <c r="G141" s="121"/>
      <c r="H141" s="108"/>
      <c r="I141" s="108"/>
    </row>
    <row r="142" spans="1:9">
      <c r="A142" s="108"/>
      <c r="B142" s="108"/>
      <c r="C142" s="108"/>
      <c r="D142" s="108"/>
      <c r="E142" s="108"/>
      <c r="F142" s="108"/>
      <c r="G142" s="121"/>
      <c r="H142" s="108"/>
      <c r="I142" s="108"/>
    </row>
    <row r="143" spans="1:9">
      <c r="A143" s="108"/>
      <c r="B143" s="108"/>
      <c r="C143" s="108"/>
      <c r="D143" s="108"/>
      <c r="E143" s="108"/>
      <c r="F143" s="108"/>
      <c r="G143" s="121"/>
      <c r="H143" s="108"/>
      <c r="I143" s="108"/>
    </row>
    <row r="144" spans="1:9">
      <c r="A144" s="2"/>
      <c r="B144" s="2"/>
      <c r="C144" s="2"/>
      <c r="D144" s="2"/>
      <c r="E144" s="2"/>
      <c r="F144" s="2"/>
    </row>
    <row r="145" spans="1:6">
      <c r="A145" s="2"/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  <row r="149" spans="1:6">
      <c r="A149" s="2"/>
      <c r="B149" s="2"/>
      <c r="C149" s="2"/>
      <c r="D149" s="2"/>
      <c r="E149" s="2"/>
      <c r="F149" s="2"/>
    </row>
    <row r="150" spans="1:6">
      <c r="A150" s="2"/>
      <c r="B150" s="2"/>
      <c r="C150" s="2"/>
      <c r="D150" s="2"/>
      <c r="E150" s="2"/>
      <c r="F150" s="2"/>
    </row>
    <row r="151" spans="1:6">
      <c r="A151" s="2"/>
      <c r="B151" s="2"/>
      <c r="C151" s="2"/>
      <c r="D151" s="2"/>
      <c r="E151" s="2"/>
      <c r="F151" s="2"/>
    </row>
    <row r="152" spans="1:6">
      <c r="A152" s="2"/>
      <c r="B152" s="2"/>
      <c r="C152" s="2"/>
      <c r="D152" s="2"/>
      <c r="E152" s="2"/>
      <c r="F152" s="2"/>
    </row>
    <row r="153" spans="1:6">
      <c r="A153" s="2"/>
      <c r="B153" s="2"/>
      <c r="C153" s="2"/>
      <c r="D153" s="2"/>
      <c r="E153" s="2"/>
      <c r="F153" s="2"/>
    </row>
    <row r="154" spans="1:6">
      <c r="A154" s="2"/>
      <c r="B154" s="2"/>
      <c r="C154" s="2"/>
      <c r="D154" s="2"/>
      <c r="E154" s="2"/>
      <c r="F154" s="2"/>
    </row>
    <row r="155" spans="1:6">
      <c r="A155" s="2"/>
      <c r="B155" s="2"/>
      <c r="C155" s="2"/>
      <c r="D155" s="2"/>
      <c r="E155" s="2"/>
      <c r="F155" s="2"/>
    </row>
    <row r="156" spans="1:6">
      <c r="A156" s="2"/>
      <c r="B156" s="2"/>
      <c r="C156" s="2"/>
      <c r="D156" s="2"/>
      <c r="E156" s="2"/>
      <c r="F156" s="2"/>
    </row>
  </sheetData>
  <sheetProtection password="CC0B" sheet="1" objects="1" scenarios="1"/>
  <mergeCells count="10">
    <mergeCell ref="A78:A79"/>
    <mergeCell ref="B78:B79"/>
    <mergeCell ref="A77:C77"/>
    <mergeCell ref="A1:D2"/>
    <mergeCell ref="A34:C34"/>
    <mergeCell ref="A35:A36"/>
    <mergeCell ref="B35:B36"/>
    <mergeCell ref="A6:C6"/>
    <mergeCell ref="A7:A8"/>
    <mergeCell ref="B7:B8"/>
  </mergeCells>
  <phoneticPr fontId="6" type="noConversion"/>
  <pageMargins left="0.65" right="0.75" top="0.56999999999999995" bottom="1" header="0.5" footer="0.5"/>
  <pageSetup paperSize="9" scale="73" fitToHeight="6" orientation="landscape" r:id="rId1"/>
  <headerFooter alignWithMargins="0"/>
  <rowBreaks count="2" manualBreakCount="2">
    <brk id="32" max="3" man="1"/>
    <brk id="75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18</vt:i4>
      </vt:variant>
    </vt:vector>
  </HeadingPairs>
  <TitlesOfParts>
    <vt:vector size="28" baseType="lpstr">
      <vt:lpstr>Прайс-лист SAMSUNG 2013</vt:lpstr>
      <vt:lpstr>Настенные</vt:lpstr>
      <vt:lpstr>Полупром системы</vt:lpstr>
      <vt:lpstr>DVM S Наружные</vt:lpstr>
      <vt:lpstr>DVM S Внутренние</vt:lpstr>
      <vt:lpstr>DVM Plus IV Наружные</vt:lpstr>
      <vt:lpstr>DVM Plus IV Внутренние</vt:lpstr>
      <vt:lpstr>Вентиляционные установки</vt:lpstr>
      <vt:lpstr>Доп. оборудование</vt:lpstr>
      <vt:lpstr>last</vt:lpstr>
      <vt:lpstr>'DVM Plus IV Внутренние'!Заголовки_для_печати</vt:lpstr>
      <vt:lpstr>'DVM Plus IV Наружные'!Заголовки_для_печати</vt:lpstr>
      <vt:lpstr>'DVM S Внутренние'!Заголовки_для_печати</vt:lpstr>
      <vt:lpstr>'DVM S Наружные'!Заголовки_для_печати</vt:lpstr>
      <vt:lpstr>'Вентиляционные установки'!Заголовки_для_печати</vt:lpstr>
      <vt:lpstr>'Доп. оборудование'!Заголовки_для_печати</vt:lpstr>
      <vt:lpstr>Настенные!Заголовки_для_печати</vt:lpstr>
      <vt:lpstr>'Полупром системы'!Заголовки_для_печати</vt:lpstr>
      <vt:lpstr>'DVM Plus IV Внутренние'!Область_печати</vt:lpstr>
      <vt:lpstr>'DVM Plus IV Наружные'!Область_печати</vt:lpstr>
      <vt:lpstr>'DVM S Внутренние'!Область_печати</vt:lpstr>
      <vt:lpstr>'DVM S Наружные'!Область_печати</vt:lpstr>
      <vt:lpstr>last!Область_печати</vt:lpstr>
      <vt:lpstr>'Вентиляционные установки'!Область_печати</vt:lpstr>
      <vt:lpstr>'Доп. оборудование'!Область_печати</vt:lpstr>
      <vt:lpstr>Настенные!Область_печати</vt:lpstr>
      <vt:lpstr>'Полупром системы'!Область_печати</vt:lpstr>
      <vt:lpstr>'Прайс-лист SAMSUNG 2013'!Область_печати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Сапожникова Татьяна Александровна</dc:creator>
  <cp:lastModifiedBy>Сапожникова Татьяна Александровна</cp:lastModifiedBy>
  <cp:lastPrinted>2013-03-18T08:36:16Z</cp:lastPrinted>
  <dcterms:created xsi:type="dcterms:W3CDTF">2006-01-24T09:53:30Z</dcterms:created>
  <dcterms:modified xsi:type="dcterms:W3CDTF">2013-04-15T07:00:15Z</dcterms:modified>
</cp:coreProperties>
</file>